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E:\Hokej-kronika\2025-26, 41.OLHS\Vyhodnotenia a štatistika OLHS, OHLI\"/>
    </mc:Choice>
  </mc:AlternateContent>
  <xr:revisionPtr revIDLastSave="0" documentId="13_ncr:1_{EEC0E0F4-AD4E-4273-BC97-1B0088029326}" xr6:coauthVersionLast="47" xr6:coauthVersionMax="47" xr10:uidLastSave="{00000000-0000-0000-0000-000000000000}"/>
  <bookViews>
    <workbookView xWindow="390" yWindow="390" windowWidth="13800" windowHeight="14790" tabRatio="712" xr2:uid="{00000000-000D-0000-FFFF-FFFF00000000}"/>
  </bookViews>
  <sheets>
    <sheet name="Celk.sumár" sheetId="11" r:id="rId1"/>
    <sheet name="Najl.jedn. " sheetId="12" r:id="rId2"/>
    <sheet name="HK Nová Bystrica" sheetId="9" r:id="rId3"/>
    <sheet name="HK Novoť" sheetId="4" r:id="rId4"/>
    <sheet name="TJ Zákamenné" sheetId="7" r:id="rId5"/>
    <sheet name="HK Rabča" sheetId="6" r:id="rId6"/>
    <sheet name="HK Oravské Veselé" sheetId="8" r:id="rId7"/>
    <sheet name="OŠK Lokca" sheetId="10" r:id="rId8"/>
    <sheet name="TJ Oravská Lesná B" sheetId="5" r:id="rId9"/>
    <sheet name="HK Klin B" sheetId="1" r:id="rId10"/>
    <sheet name="HK Liesek B" sheetId="3" r:id="rId11"/>
    <sheet name="HK Mútne" sheetId="2" r:id="rId12"/>
  </sheets>
  <definedNames>
    <definedName name="_xlnm.Print_Area" localSheetId="0">'Celk.sumár'!$A$1:$Z$46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6" i="11" l="1"/>
  <c r="W15" i="11"/>
  <c r="W14" i="11"/>
  <c r="W13" i="11"/>
  <c r="W12" i="11"/>
  <c r="W11" i="11"/>
  <c r="W10" i="11"/>
  <c r="W9" i="11"/>
  <c r="W8" i="11"/>
  <c r="W7" i="11"/>
  <c r="BG30" i="10"/>
  <c r="BF30" i="10"/>
  <c r="BE30" i="10"/>
  <c r="BD30" i="10"/>
  <c r="BC30" i="10"/>
  <c r="BB30" i="10"/>
  <c r="BA30" i="10"/>
  <c r="AZ30" i="10"/>
  <c r="AY30" i="10"/>
  <c r="AX30" i="10"/>
  <c r="AW30" i="10"/>
  <c r="AV30" i="10"/>
  <c r="AU30" i="10"/>
  <c r="AT30" i="10"/>
  <c r="AS30" i="10"/>
  <c r="AR30" i="10"/>
  <c r="AQ30" i="10"/>
  <c r="AP30" i="10"/>
  <c r="AM30" i="10"/>
  <c r="AL30" i="10"/>
  <c r="AK30" i="10"/>
  <c r="AJ30" i="10"/>
  <c r="AI30" i="10"/>
  <c r="AH30" i="10"/>
  <c r="AG30" i="10"/>
  <c r="AF30" i="10"/>
  <c r="AE30" i="10"/>
  <c r="AD30" i="10"/>
  <c r="AC30" i="10"/>
  <c r="AB30" i="10"/>
  <c r="AA30" i="10"/>
  <c r="Z30" i="10"/>
  <c r="Y30" i="10"/>
  <c r="X30" i="10"/>
  <c r="W30" i="10"/>
  <c r="V30" i="10"/>
  <c r="T30" i="10"/>
  <c r="S30" i="10"/>
  <c r="R30" i="10"/>
  <c r="Q30" i="10"/>
  <c r="P30" i="10"/>
  <c r="O30" i="10"/>
  <c r="N30" i="10"/>
  <c r="M30" i="10"/>
  <c r="L30" i="10"/>
  <c r="K30" i="10"/>
  <c r="J30" i="10"/>
  <c r="I30" i="10"/>
  <c r="H30" i="10"/>
  <c r="G30" i="10"/>
  <c r="F30" i="10"/>
  <c r="E30" i="10"/>
  <c r="D30" i="10"/>
  <c r="C30" i="10"/>
  <c r="BH28" i="10"/>
  <c r="AN28" i="10"/>
  <c r="AO28" i="10" s="1"/>
  <c r="U28" i="10"/>
  <c r="BH27" i="10"/>
  <c r="AN27" i="10"/>
  <c r="U27" i="10"/>
  <c r="BH26" i="10"/>
  <c r="AN26" i="10"/>
  <c r="U26" i="10"/>
  <c r="AO26" i="10" s="1"/>
  <c r="BH25" i="10"/>
  <c r="AO25" i="10"/>
  <c r="AN25" i="10"/>
  <c r="U25" i="10"/>
  <c r="BH24" i="10"/>
  <c r="AN24" i="10"/>
  <c r="AO24" i="10" s="1"/>
  <c r="U24" i="10"/>
  <c r="BH23" i="10"/>
  <c r="AN23" i="10"/>
  <c r="U23" i="10"/>
  <c r="AO23" i="10" s="1"/>
  <c r="BH22" i="10"/>
  <c r="AN22" i="10"/>
  <c r="U22" i="10"/>
  <c r="AO22" i="10" s="1"/>
  <c r="BH21" i="10"/>
  <c r="AO21" i="10"/>
  <c r="AN21" i="10"/>
  <c r="U21" i="10"/>
  <c r="BH20" i="10"/>
  <c r="AN20" i="10"/>
  <c r="U20" i="10"/>
  <c r="BH19" i="10"/>
  <c r="AN19" i="10"/>
  <c r="AO19" i="10" s="1"/>
  <c r="U19" i="10"/>
  <c r="BH18" i="10"/>
  <c r="AN18" i="10"/>
  <c r="U18" i="10"/>
  <c r="AO18" i="10" s="1"/>
  <c r="BH17" i="10"/>
  <c r="AN17" i="10"/>
  <c r="U17" i="10"/>
  <c r="BH16" i="10"/>
  <c r="AN16" i="10"/>
  <c r="U16" i="10"/>
  <c r="BH15" i="10"/>
  <c r="AN15" i="10"/>
  <c r="U15" i="10"/>
  <c r="BH14" i="10"/>
  <c r="AN14" i="10"/>
  <c r="U14" i="10"/>
  <c r="AO14" i="10" s="1"/>
  <c r="BH13" i="10"/>
  <c r="AN13" i="10"/>
  <c r="U13" i="10"/>
  <c r="BH12" i="10"/>
  <c r="AN12" i="10"/>
  <c r="U12" i="10"/>
  <c r="BH11" i="10"/>
  <c r="AN11" i="10"/>
  <c r="AO11" i="10" s="1"/>
  <c r="U11" i="10"/>
  <c r="BH10" i="10"/>
  <c r="AN10" i="10"/>
  <c r="U10" i="10"/>
  <c r="AO10" i="10" s="1"/>
  <c r="BH9" i="10"/>
  <c r="AN9" i="10"/>
  <c r="U9" i="10"/>
  <c r="BH8" i="10"/>
  <c r="AO8" i="10"/>
  <c r="AN8" i="10"/>
  <c r="U8" i="10"/>
  <c r="BH7" i="10"/>
  <c r="AN7" i="10"/>
  <c r="U7" i="10"/>
  <c r="BH6" i="10"/>
  <c r="AN6" i="10"/>
  <c r="U6" i="10"/>
  <c r="AO6" i="10" s="1"/>
  <c r="BH5" i="10"/>
  <c r="AN5" i="10"/>
  <c r="U5" i="10"/>
  <c r="AO5" i="10" s="1"/>
  <c r="BH4" i="10"/>
  <c r="AN4" i="10"/>
  <c r="AO4" i="10" s="1"/>
  <c r="U4" i="10"/>
  <c r="BG32" i="9"/>
  <c r="BF32" i="9"/>
  <c r="BE32" i="9"/>
  <c r="BD32" i="9"/>
  <c r="BC32" i="9"/>
  <c r="BB32" i="9"/>
  <c r="BA32" i="9"/>
  <c r="AZ32" i="9"/>
  <c r="AY32" i="9"/>
  <c r="AX32" i="9"/>
  <c r="AW32" i="9"/>
  <c r="AV32" i="9"/>
  <c r="AU32" i="9"/>
  <c r="AT32" i="9"/>
  <c r="AS32" i="9"/>
  <c r="AR32" i="9"/>
  <c r="AQ32" i="9"/>
  <c r="AP32" i="9"/>
  <c r="AM32" i="9"/>
  <c r="AL32" i="9"/>
  <c r="AK32" i="9"/>
  <c r="AJ32" i="9"/>
  <c r="AI32" i="9"/>
  <c r="AH32" i="9"/>
  <c r="AG32" i="9"/>
  <c r="AF32" i="9"/>
  <c r="AE32" i="9"/>
  <c r="AD32" i="9"/>
  <c r="AC32" i="9"/>
  <c r="AB32" i="9"/>
  <c r="AA32" i="9"/>
  <c r="Z32" i="9"/>
  <c r="Y32" i="9"/>
  <c r="X32" i="9"/>
  <c r="W32" i="9"/>
  <c r="V32" i="9"/>
  <c r="T32" i="9"/>
  <c r="S32" i="9"/>
  <c r="R32" i="9"/>
  <c r="Q32" i="9"/>
  <c r="P32" i="9"/>
  <c r="O32" i="9"/>
  <c r="N32" i="9"/>
  <c r="M32" i="9"/>
  <c r="L32" i="9"/>
  <c r="K32" i="9"/>
  <c r="J32" i="9"/>
  <c r="I32" i="9"/>
  <c r="H32" i="9"/>
  <c r="G32" i="9"/>
  <c r="F32" i="9"/>
  <c r="E32" i="9"/>
  <c r="D32" i="9"/>
  <c r="C32" i="9"/>
  <c r="BH30" i="9"/>
  <c r="AN30" i="9"/>
  <c r="AO30" i="9" s="1"/>
  <c r="U30" i="9"/>
  <c r="BH29" i="9"/>
  <c r="AN29" i="9"/>
  <c r="U29" i="9"/>
  <c r="BH28" i="9"/>
  <c r="AN28" i="9"/>
  <c r="U28" i="9"/>
  <c r="BH27" i="9"/>
  <c r="AN27" i="9"/>
  <c r="U27" i="9"/>
  <c r="BH26" i="9"/>
  <c r="AN26" i="9"/>
  <c r="AO26" i="9" s="1"/>
  <c r="U26" i="9"/>
  <c r="BH25" i="9"/>
  <c r="AN25" i="9"/>
  <c r="U25" i="9"/>
  <c r="AO25" i="9" s="1"/>
  <c r="BH24" i="9"/>
  <c r="AN24" i="9"/>
  <c r="U24" i="9"/>
  <c r="BH23" i="9"/>
  <c r="AN23" i="9"/>
  <c r="U23" i="9"/>
  <c r="BH22" i="9"/>
  <c r="AN22" i="9"/>
  <c r="U22" i="9"/>
  <c r="BH21" i="9"/>
  <c r="AN21" i="9"/>
  <c r="U21" i="9"/>
  <c r="AO21" i="9" s="1"/>
  <c r="BH20" i="9"/>
  <c r="AN20" i="9"/>
  <c r="U20" i="9"/>
  <c r="AO20" i="9" s="1"/>
  <c r="BH19" i="9"/>
  <c r="AO19" i="9"/>
  <c r="AN19" i="9"/>
  <c r="U19" i="9"/>
  <c r="BH18" i="9"/>
  <c r="AN18" i="9"/>
  <c r="AO18" i="9" s="1"/>
  <c r="U18" i="9"/>
  <c r="BH17" i="9"/>
  <c r="AN17" i="9"/>
  <c r="U17" i="9"/>
  <c r="AO17" i="9" s="1"/>
  <c r="BH16" i="9"/>
  <c r="AN16" i="9"/>
  <c r="U16" i="9"/>
  <c r="AO16" i="9" s="1"/>
  <c r="BH15" i="9"/>
  <c r="AO15" i="9"/>
  <c r="AN15" i="9"/>
  <c r="U15" i="9"/>
  <c r="BH14" i="9"/>
  <c r="AN14" i="9"/>
  <c r="U14" i="9"/>
  <c r="BH13" i="9"/>
  <c r="AN13" i="9"/>
  <c r="U13" i="9"/>
  <c r="BH12" i="9"/>
  <c r="AN12" i="9"/>
  <c r="U12" i="9"/>
  <c r="BH11" i="9"/>
  <c r="AN11" i="9"/>
  <c r="U11" i="9"/>
  <c r="AO11" i="9" s="1"/>
  <c r="BH10" i="9"/>
  <c r="AN10" i="9"/>
  <c r="U10" i="9"/>
  <c r="AO10" i="9" s="1"/>
  <c r="BH9" i="9"/>
  <c r="AN9" i="9"/>
  <c r="U9" i="9"/>
  <c r="AO9" i="9" s="1"/>
  <c r="BH8" i="9"/>
  <c r="AN8" i="9"/>
  <c r="U8" i="9"/>
  <c r="AO8" i="9" s="1"/>
  <c r="BH7" i="9"/>
  <c r="AN7" i="9"/>
  <c r="AO7" i="9" s="1"/>
  <c r="U7" i="9"/>
  <c r="BH6" i="9"/>
  <c r="AN6" i="9"/>
  <c r="U6" i="9"/>
  <c r="AO6" i="9" s="1"/>
  <c r="BH5" i="9"/>
  <c r="AN5" i="9"/>
  <c r="U5" i="9"/>
  <c r="BH4" i="9"/>
  <c r="AN4" i="9"/>
  <c r="U4" i="9"/>
  <c r="BG27" i="8"/>
  <c r="BF27" i="8"/>
  <c r="BE27" i="8"/>
  <c r="BD27" i="8"/>
  <c r="BC27" i="8"/>
  <c r="BB27" i="8"/>
  <c r="BA27" i="8"/>
  <c r="AZ27" i="8"/>
  <c r="AY27" i="8"/>
  <c r="AX27" i="8"/>
  <c r="AW27" i="8"/>
  <c r="AV27" i="8"/>
  <c r="AU27" i="8"/>
  <c r="AT27" i="8"/>
  <c r="AS27" i="8"/>
  <c r="AR27" i="8"/>
  <c r="AQ27" i="8"/>
  <c r="AP27" i="8"/>
  <c r="AM27" i="8"/>
  <c r="AL27" i="8"/>
  <c r="AK27" i="8"/>
  <c r="AJ27" i="8"/>
  <c r="AI27" i="8"/>
  <c r="AH27" i="8"/>
  <c r="AG27" i="8"/>
  <c r="AF27" i="8"/>
  <c r="AE27" i="8"/>
  <c r="AD27" i="8"/>
  <c r="AC27" i="8"/>
  <c r="AB27" i="8"/>
  <c r="AA27" i="8"/>
  <c r="Z27" i="8"/>
  <c r="Y27" i="8"/>
  <c r="X27" i="8"/>
  <c r="W27" i="8"/>
  <c r="V27" i="8"/>
  <c r="T27" i="8"/>
  <c r="S27" i="8"/>
  <c r="R27" i="8"/>
  <c r="Q27" i="8"/>
  <c r="P27" i="8"/>
  <c r="O27" i="8"/>
  <c r="N27" i="8"/>
  <c r="M27" i="8"/>
  <c r="L27" i="8"/>
  <c r="K27" i="8"/>
  <c r="J27" i="8"/>
  <c r="I27" i="8"/>
  <c r="H27" i="8"/>
  <c r="G27" i="8"/>
  <c r="F27" i="8"/>
  <c r="E27" i="8"/>
  <c r="D27" i="8"/>
  <c r="C27" i="8"/>
  <c r="BH25" i="8"/>
  <c r="AN25" i="8"/>
  <c r="U25" i="8"/>
  <c r="AO25" i="8" s="1"/>
  <c r="BH24" i="8"/>
  <c r="AN24" i="8"/>
  <c r="U24" i="8"/>
  <c r="BH23" i="8"/>
  <c r="AN23" i="8"/>
  <c r="AO23" i="8" s="1"/>
  <c r="U23" i="8"/>
  <c r="BH22" i="8"/>
  <c r="AN22" i="8"/>
  <c r="U22" i="8"/>
  <c r="AO22" i="8" s="1"/>
  <c r="BH21" i="8"/>
  <c r="AN21" i="8"/>
  <c r="U21" i="8"/>
  <c r="BH20" i="8"/>
  <c r="AN20" i="8"/>
  <c r="U20" i="8"/>
  <c r="AO20" i="8" s="1"/>
  <c r="BH19" i="8"/>
  <c r="AN19" i="8"/>
  <c r="U19" i="8"/>
  <c r="BH18" i="8"/>
  <c r="AO18" i="8"/>
  <c r="AN18" i="8"/>
  <c r="U18" i="8"/>
  <c r="BH17" i="8"/>
  <c r="AN17" i="8"/>
  <c r="U17" i="8"/>
  <c r="BH16" i="8"/>
  <c r="AN16" i="8"/>
  <c r="U16" i="8"/>
  <c r="BH15" i="8"/>
  <c r="AN15" i="8"/>
  <c r="U15" i="8"/>
  <c r="AO15" i="8" s="1"/>
  <c r="BH14" i="8"/>
  <c r="AN14" i="8"/>
  <c r="U14" i="8"/>
  <c r="BH13" i="8"/>
  <c r="AN13" i="8"/>
  <c r="U13" i="8"/>
  <c r="BH12" i="8"/>
  <c r="AN12" i="8"/>
  <c r="U12" i="8"/>
  <c r="BH11" i="8"/>
  <c r="AN11" i="8"/>
  <c r="U11" i="8"/>
  <c r="AO11" i="8" s="1"/>
  <c r="BH10" i="8"/>
  <c r="AN10" i="8"/>
  <c r="U10" i="8"/>
  <c r="AO10" i="8" s="1"/>
  <c r="BH9" i="8"/>
  <c r="AN9" i="8"/>
  <c r="U9" i="8"/>
  <c r="AO9" i="8" s="1"/>
  <c r="BH8" i="8"/>
  <c r="AN8" i="8"/>
  <c r="U8" i="8"/>
  <c r="AO8" i="8" s="1"/>
  <c r="BH7" i="8"/>
  <c r="AN7" i="8"/>
  <c r="U7" i="8"/>
  <c r="AO7" i="8" s="1"/>
  <c r="BH6" i="8"/>
  <c r="AO6" i="8"/>
  <c r="AN6" i="8"/>
  <c r="U6" i="8"/>
  <c r="BH5" i="8"/>
  <c r="AN5" i="8"/>
  <c r="U5" i="8"/>
  <c r="AO5" i="8" s="1"/>
  <c r="BH4" i="8"/>
  <c r="AN4" i="8"/>
  <c r="U4" i="8"/>
  <c r="BG37" i="7"/>
  <c r="BF37" i="7"/>
  <c r="BE37" i="7"/>
  <c r="BD37" i="7"/>
  <c r="BC37" i="7"/>
  <c r="BB37" i="7"/>
  <c r="BA37" i="7"/>
  <c r="AZ37" i="7"/>
  <c r="AY37" i="7"/>
  <c r="AX37" i="7"/>
  <c r="AW37" i="7"/>
  <c r="AV37" i="7"/>
  <c r="AU37" i="7"/>
  <c r="AT37" i="7"/>
  <c r="AS37" i="7"/>
  <c r="AR37" i="7"/>
  <c r="AQ37" i="7"/>
  <c r="AP37" i="7"/>
  <c r="AM37" i="7"/>
  <c r="AL37" i="7"/>
  <c r="AK37" i="7"/>
  <c r="AJ37" i="7"/>
  <c r="AI37" i="7"/>
  <c r="AH37" i="7"/>
  <c r="AG37" i="7"/>
  <c r="AF37" i="7"/>
  <c r="AE37" i="7"/>
  <c r="AD37" i="7"/>
  <c r="AC37" i="7"/>
  <c r="AB37" i="7"/>
  <c r="AA37" i="7"/>
  <c r="Z37" i="7"/>
  <c r="Y37" i="7"/>
  <c r="X37" i="7"/>
  <c r="W37" i="7"/>
  <c r="V37" i="7"/>
  <c r="T37" i="7"/>
  <c r="S37" i="7"/>
  <c r="R37" i="7"/>
  <c r="Q37" i="7"/>
  <c r="P37" i="7"/>
  <c r="O37" i="7"/>
  <c r="N37" i="7"/>
  <c r="M37" i="7"/>
  <c r="L37" i="7"/>
  <c r="K37" i="7"/>
  <c r="J37" i="7"/>
  <c r="I37" i="7"/>
  <c r="H37" i="7"/>
  <c r="G37" i="7"/>
  <c r="F37" i="7"/>
  <c r="E37" i="7"/>
  <c r="D37" i="7"/>
  <c r="C37" i="7"/>
  <c r="BH35" i="7"/>
  <c r="AN35" i="7"/>
  <c r="U35" i="7"/>
  <c r="AO35" i="7" s="1"/>
  <c r="BH34" i="7"/>
  <c r="AO34" i="7"/>
  <c r="AN34" i="7"/>
  <c r="U34" i="7"/>
  <c r="BH33" i="7"/>
  <c r="AN33" i="7"/>
  <c r="AO33" i="7" s="1"/>
  <c r="U33" i="7"/>
  <c r="BH32" i="7"/>
  <c r="AN32" i="7"/>
  <c r="U32" i="7"/>
  <c r="AO32" i="7" s="1"/>
  <c r="BH31" i="7"/>
  <c r="AN31" i="7"/>
  <c r="U31" i="7"/>
  <c r="AO31" i="7" s="1"/>
  <c r="BH30" i="7"/>
  <c r="AO30" i="7"/>
  <c r="AN30" i="7"/>
  <c r="U30" i="7"/>
  <c r="BH29" i="7"/>
  <c r="AN29" i="7"/>
  <c r="AO29" i="7" s="1"/>
  <c r="U29" i="7"/>
  <c r="BH28" i="7"/>
  <c r="AN28" i="7"/>
  <c r="U28" i="7"/>
  <c r="AO28" i="7" s="1"/>
  <c r="BH27" i="7"/>
  <c r="AN27" i="7"/>
  <c r="U27" i="7"/>
  <c r="AO27" i="7" s="1"/>
  <c r="BH26" i="7"/>
  <c r="AO26" i="7"/>
  <c r="AN26" i="7"/>
  <c r="U26" i="7"/>
  <c r="BH25" i="7"/>
  <c r="AN25" i="7"/>
  <c r="U25" i="7"/>
  <c r="BH24" i="7"/>
  <c r="AN24" i="7"/>
  <c r="U24" i="7"/>
  <c r="AO24" i="7" s="1"/>
  <c r="BH23" i="7"/>
  <c r="AN23" i="7"/>
  <c r="U23" i="7"/>
  <c r="BH22" i="7"/>
  <c r="AN22" i="7"/>
  <c r="U22" i="7"/>
  <c r="BH21" i="7"/>
  <c r="AN21" i="7"/>
  <c r="U21" i="7"/>
  <c r="BH20" i="7"/>
  <c r="AN20" i="7"/>
  <c r="U20" i="7"/>
  <c r="AO20" i="7" s="1"/>
  <c r="BH19" i="7"/>
  <c r="AN19" i="7"/>
  <c r="U19" i="7"/>
  <c r="AO19" i="7" s="1"/>
  <c r="BH18" i="7"/>
  <c r="AN18" i="7"/>
  <c r="AO18" i="7" s="1"/>
  <c r="U18" i="7"/>
  <c r="BH17" i="7"/>
  <c r="AN17" i="7"/>
  <c r="U17" i="7"/>
  <c r="BH16" i="7"/>
  <c r="AN16" i="7"/>
  <c r="U16" i="7"/>
  <c r="AO16" i="7" s="1"/>
  <c r="BH15" i="7"/>
  <c r="AN15" i="7"/>
  <c r="U15" i="7"/>
  <c r="AO15" i="7" s="1"/>
  <c r="BH14" i="7"/>
  <c r="AO14" i="7"/>
  <c r="AN14" i="7"/>
  <c r="U14" i="7"/>
  <c r="BH13" i="7"/>
  <c r="AN13" i="7"/>
  <c r="AO13" i="7" s="1"/>
  <c r="U13" i="7"/>
  <c r="BH12" i="7"/>
  <c r="AN12" i="7"/>
  <c r="U12" i="7"/>
  <c r="AO12" i="7" s="1"/>
  <c r="BH11" i="7"/>
  <c r="AN11" i="7"/>
  <c r="U11" i="7"/>
  <c r="AO11" i="7" s="1"/>
  <c r="BH10" i="7"/>
  <c r="AN10" i="7"/>
  <c r="U10" i="7"/>
  <c r="BH9" i="7"/>
  <c r="AN9" i="7"/>
  <c r="AO9" i="7" s="1"/>
  <c r="U9" i="7"/>
  <c r="BH8" i="7"/>
  <c r="AN8" i="7"/>
  <c r="U8" i="7"/>
  <c r="BH7" i="7"/>
  <c r="AN7" i="7"/>
  <c r="U7" i="7"/>
  <c r="AO7" i="7" s="1"/>
  <c r="BH6" i="7"/>
  <c r="AO6" i="7"/>
  <c r="AN6" i="7"/>
  <c r="U6" i="7"/>
  <c r="BH5" i="7"/>
  <c r="AN5" i="7"/>
  <c r="U5" i="7"/>
  <c r="BH4" i="7"/>
  <c r="AN4" i="7"/>
  <c r="U4" i="7"/>
  <c r="BG32" i="6"/>
  <c r="BF32" i="6"/>
  <c r="BE32" i="6"/>
  <c r="BD32" i="6"/>
  <c r="BC32" i="6"/>
  <c r="BB32" i="6"/>
  <c r="BA32" i="6"/>
  <c r="AZ32" i="6"/>
  <c r="AY32" i="6"/>
  <c r="AX32" i="6"/>
  <c r="AW32" i="6"/>
  <c r="AV32" i="6"/>
  <c r="AU32" i="6"/>
  <c r="AT32" i="6"/>
  <c r="AS32" i="6"/>
  <c r="AR32" i="6"/>
  <c r="AQ32" i="6"/>
  <c r="AP32" i="6"/>
  <c r="AM32" i="6"/>
  <c r="AL32" i="6"/>
  <c r="AK32" i="6"/>
  <c r="AJ32" i="6"/>
  <c r="AI32" i="6"/>
  <c r="AH32" i="6"/>
  <c r="AG32" i="6"/>
  <c r="AF32" i="6"/>
  <c r="AE32" i="6"/>
  <c r="AD32" i="6"/>
  <c r="AC32" i="6"/>
  <c r="AB32" i="6"/>
  <c r="AA32" i="6"/>
  <c r="Z32" i="6"/>
  <c r="Y32" i="6"/>
  <c r="X32" i="6"/>
  <c r="W32" i="6"/>
  <c r="V32" i="6"/>
  <c r="T32" i="6"/>
  <c r="S32" i="6"/>
  <c r="R32" i="6"/>
  <c r="Q32" i="6"/>
  <c r="P32" i="6"/>
  <c r="O32" i="6"/>
  <c r="N32" i="6"/>
  <c r="M32" i="6"/>
  <c r="L32" i="6"/>
  <c r="K32" i="6"/>
  <c r="J32" i="6"/>
  <c r="I32" i="6"/>
  <c r="H32" i="6"/>
  <c r="G32" i="6"/>
  <c r="F32" i="6"/>
  <c r="E32" i="6"/>
  <c r="D32" i="6"/>
  <c r="C32" i="6"/>
  <c r="BH30" i="6"/>
  <c r="AN30" i="6"/>
  <c r="U30" i="6"/>
  <c r="BH29" i="6"/>
  <c r="AN29" i="6"/>
  <c r="U29" i="6"/>
  <c r="BH28" i="6"/>
  <c r="AN28" i="6"/>
  <c r="U28" i="6"/>
  <c r="BH27" i="6"/>
  <c r="AN27" i="6"/>
  <c r="U27" i="6"/>
  <c r="BH26" i="6"/>
  <c r="AN26" i="6"/>
  <c r="U26" i="6"/>
  <c r="AO26" i="6" s="1"/>
  <c r="BH25" i="6"/>
  <c r="AN25" i="6"/>
  <c r="U25" i="6"/>
  <c r="AO25" i="6" s="1"/>
  <c r="BH24" i="6"/>
  <c r="AN24" i="6"/>
  <c r="U24" i="6"/>
  <c r="BH23" i="6"/>
  <c r="AN23" i="6"/>
  <c r="U23" i="6"/>
  <c r="BH22" i="6"/>
  <c r="AN22" i="6"/>
  <c r="U22" i="6"/>
  <c r="BH21" i="6"/>
  <c r="AN21" i="6"/>
  <c r="U21" i="6"/>
  <c r="BH20" i="6"/>
  <c r="AN20" i="6"/>
  <c r="U20" i="6"/>
  <c r="BH19" i="6"/>
  <c r="AN19" i="6"/>
  <c r="U19" i="6"/>
  <c r="BH18" i="6"/>
  <c r="AN18" i="6"/>
  <c r="U18" i="6"/>
  <c r="BH17" i="6"/>
  <c r="AN17" i="6"/>
  <c r="U17" i="6"/>
  <c r="BH16" i="6"/>
  <c r="AN16" i="6"/>
  <c r="U16" i="6"/>
  <c r="AO16" i="6" s="1"/>
  <c r="BH15" i="6"/>
  <c r="AN15" i="6"/>
  <c r="U15" i="6"/>
  <c r="BH14" i="6"/>
  <c r="AN14" i="6"/>
  <c r="U14" i="6"/>
  <c r="BH13" i="6"/>
  <c r="AN13" i="6"/>
  <c r="U13" i="6"/>
  <c r="BH12" i="6"/>
  <c r="AN12" i="6"/>
  <c r="U12" i="6"/>
  <c r="BH11" i="6"/>
  <c r="AN11" i="6"/>
  <c r="U11" i="6"/>
  <c r="BH10" i="6"/>
  <c r="AN10" i="6"/>
  <c r="U10" i="6"/>
  <c r="AO10" i="6" s="1"/>
  <c r="BH9" i="6"/>
  <c r="AN9" i="6"/>
  <c r="U9" i="6"/>
  <c r="BH8" i="6"/>
  <c r="AN8" i="6"/>
  <c r="U8" i="6"/>
  <c r="BH7" i="6"/>
  <c r="AN7" i="6"/>
  <c r="U7" i="6"/>
  <c r="BH6" i="6"/>
  <c r="AN6" i="6"/>
  <c r="U6" i="6"/>
  <c r="AO6" i="6" s="1"/>
  <c r="BH5" i="6"/>
  <c r="AN5" i="6"/>
  <c r="U5" i="6"/>
  <c r="AO5" i="6" s="1"/>
  <c r="BH4" i="6"/>
  <c r="AN4" i="6"/>
  <c r="U4" i="6"/>
  <c r="BG35" i="5"/>
  <c r="BF35" i="5"/>
  <c r="BE35" i="5"/>
  <c r="BD35" i="5"/>
  <c r="BC35" i="5"/>
  <c r="BB35" i="5"/>
  <c r="BA35" i="5"/>
  <c r="AZ35" i="5"/>
  <c r="AY35" i="5"/>
  <c r="AX35" i="5"/>
  <c r="AW35" i="5"/>
  <c r="AV35" i="5"/>
  <c r="AU35" i="5"/>
  <c r="AT35" i="5"/>
  <c r="AS35" i="5"/>
  <c r="AR35" i="5"/>
  <c r="AQ35" i="5"/>
  <c r="AP35" i="5"/>
  <c r="AM35" i="5"/>
  <c r="AL35" i="5"/>
  <c r="AK35" i="5"/>
  <c r="AJ35" i="5"/>
  <c r="AI35" i="5"/>
  <c r="AH35" i="5"/>
  <c r="AG35" i="5"/>
  <c r="AF35" i="5"/>
  <c r="AE35" i="5"/>
  <c r="AD35" i="5"/>
  <c r="AC35" i="5"/>
  <c r="AB35" i="5"/>
  <c r="AA35" i="5"/>
  <c r="Z35" i="5"/>
  <c r="Y35" i="5"/>
  <c r="X35" i="5"/>
  <c r="W35" i="5"/>
  <c r="V35" i="5"/>
  <c r="T35" i="5"/>
  <c r="S35" i="5"/>
  <c r="R35" i="5"/>
  <c r="Q35" i="5"/>
  <c r="P35" i="5"/>
  <c r="O35" i="5"/>
  <c r="N35" i="5"/>
  <c r="M35" i="5"/>
  <c r="L35" i="5"/>
  <c r="K35" i="5"/>
  <c r="J35" i="5"/>
  <c r="I35" i="5"/>
  <c r="H35" i="5"/>
  <c r="G35" i="5"/>
  <c r="F35" i="5"/>
  <c r="E35" i="5"/>
  <c r="D35" i="5"/>
  <c r="C35" i="5"/>
  <c r="BH33" i="5"/>
  <c r="AN33" i="5"/>
  <c r="U33" i="5"/>
  <c r="AO33" i="5" s="1"/>
  <c r="BH32" i="5"/>
  <c r="AN32" i="5"/>
  <c r="AO32" i="5" s="1"/>
  <c r="U32" i="5"/>
  <c r="BH31" i="5"/>
  <c r="AN31" i="5"/>
  <c r="U31" i="5"/>
  <c r="BH30" i="5"/>
  <c r="AN30" i="5"/>
  <c r="U30" i="5"/>
  <c r="BH29" i="5"/>
  <c r="AN29" i="5"/>
  <c r="U29" i="5"/>
  <c r="AO29" i="5" s="1"/>
  <c r="BH28" i="5"/>
  <c r="AN28" i="5"/>
  <c r="U28" i="5"/>
  <c r="BH27" i="5"/>
  <c r="AN27" i="5"/>
  <c r="U27" i="5"/>
  <c r="BH26" i="5"/>
  <c r="AN26" i="5"/>
  <c r="U26" i="5"/>
  <c r="AO26" i="5" s="1"/>
  <c r="BH25" i="5"/>
  <c r="AN25" i="5"/>
  <c r="U25" i="5"/>
  <c r="AO25" i="5" s="1"/>
  <c r="BH24" i="5"/>
  <c r="AN24" i="5"/>
  <c r="U24" i="5"/>
  <c r="BH23" i="5"/>
  <c r="AN23" i="5"/>
  <c r="AO23" i="5" s="1"/>
  <c r="U23" i="5"/>
  <c r="BH22" i="5"/>
  <c r="AN22" i="5"/>
  <c r="U22" i="5"/>
  <c r="AO22" i="5" s="1"/>
  <c r="BH21" i="5"/>
  <c r="AN21" i="5"/>
  <c r="U21" i="5"/>
  <c r="BH20" i="5"/>
  <c r="AN20" i="5"/>
  <c r="U20" i="5"/>
  <c r="AO20" i="5" s="1"/>
  <c r="BH19" i="5"/>
  <c r="AN19" i="5"/>
  <c r="U19" i="5"/>
  <c r="BH18" i="5"/>
  <c r="AN18" i="5"/>
  <c r="U18" i="5"/>
  <c r="BH17" i="5"/>
  <c r="AN17" i="5"/>
  <c r="U17" i="5"/>
  <c r="BH16" i="5"/>
  <c r="AN16" i="5"/>
  <c r="U16" i="5"/>
  <c r="BH15" i="5"/>
  <c r="AN15" i="5"/>
  <c r="U15" i="5"/>
  <c r="BH14" i="5"/>
  <c r="AN14" i="5"/>
  <c r="U14" i="5"/>
  <c r="AO14" i="5" s="1"/>
  <c r="BH13" i="5"/>
  <c r="AN13" i="5"/>
  <c r="U13" i="5"/>
  <c r="BH12" i="5"/>
  <c r="AN12" i="5"/>
  <c r="U12" i="5"/>
  <c r="AO12" i="5" s="1"/>
  <c r="BH11" i="5"/>
  <c r="AN11" i="5"/>
  <c r="AO11" i="5" s="1"/>
  <c r="U11" i="5"/>
  <c r="BH10" i="5"/>
  <c r="AN10" i="5"/>
  <c r="U10" i="5"/>
  <c r="BH9" i="5"/>
  <c r="AN9" i="5"/>
  <c r="U9" i="5"/>
  <c r="AO9" i="5" s="1"/>
  <c r="BH8" i="5"/>
  <c r="AN8" i="5"/>
  <c r="AO8" i="5" s="1"/>
  <c r="U8" i="5"/>
  <c r="BH7" i="5"/>
  <c r="AN7" i="5"/>
  <c r="U7" i="5"/>
  <c r="BH6" i="5"/>
  <c r="AN6" i="5"/>
  <c r="U6" i="5"/>
  <c r="AO6" i="5" s="1"/>
  <c r="BH5" i="5"/>
  <c r="AN5" i="5"/>
  <c r="U5" i="5"/>
  <c r="AO5" i="5" s="1"/>
  <c r="BH4" i="5"/>
  <c r="AN4" i="5"/>
  <c r="U4" i="5"/>
  <c r="BG36" i="4"/>
  <c r="BF36" i="4"/>
  <c r="BE36" i="4"/>
  <c r="BD36" i="4"/>
  <c r="BC36" i="4"/>
  <c r="BB36" i="4"/>
  <c r="BA36" i="4"/>
  <c r="AZ36" i="4"/>
  <c r="AY36" i="4"/>
  <c r="AX36" i="4"/>
  <c r="AW36" i="4"/>
  <c r="AV36" i="4"/>
  <c r="AU36" i="4"/>
  <c r="AT36" i="4"/>
  <c r="AS36" i="4"/>
  <c r="AR36" i="4"/>
  <c r="AQ36" i="4"/>
  <c r="AP36" i="4"/>
  <c r="AM36" i="4"/>
  <c r="AL36" i="4"/>
  <c r="AK36" i="4"/>
  <c r="AJ36" i="4"/>
  <c r="AI36" i="4"/>
  <c r="AH36" i="4"/>
  <c r="AG36" i="4"/>
  <c r="AF36" i="4"/>
  <c r="AE36" i="4"/>
  <c r="AD36" i="4"/>
  <c r="AC36" i="4"/>
  <c r="AB36" i="4"/>
  <c r="AA36" i="4"/>
  <c r="Z36" i="4"/>
  <c r="Y36" i="4"/>
  <c r="X36" i="4"/>
  <c r="W36" i="4"/>
  <c r="V36" i="4"/>
  <c r="T36" i="4"/>
  <c r="S36" i="4"/>
  <c r="R36" i="4"/>
  <c r="Q36" i="4"/>
  <c r="P36" i="4"/>
  <c r="O36" i="4"/>
  <c r="N36" i="4"/>
  <c r="M36" i="4"/>
  <c r="L36" i="4"/>
  <c r="K36" i="4"/>
  <c r="J36" i="4"/>
  <c r="I36" i="4"/>
  <c r="H36" i="4"/>
  <c r="G36" i="4"/>
  <c r="F36" i="4"/>
  <c r="E36" i="4"/>
  <c r="D36" i="4"/>
  <c r="C36" i="4"/>
  <c r="BH34" i="4"/>
  <c r="AN34" i="4"/>
  <c r="U34" i="4"/>
  <c r="AO34" i="4" s="1"/>
  <c r="BH33" i="4"/>
  <c r="AN33" i="4"/>
  <c r="AO33" i="4" s="1"/>
  <c r="U33" i="4"/>
  <c r="BH32" i="4"/>
  <c r="AN32" i="4"/>
  <c r="U32" i="4"/>
  <c r="AO32" i="4" s="1"/>
  <c r="BH31" i="4"/>
  <c r="AO31" i="4"/>
  <c r="AN31" i="4"/>
  <c r="U31" i="4"/>
  <c r="BH30" i="4"/>
  <c r="AN30" i="4"/>
  <c r="U30" i="4"/>
  <c r="AO30" i="4" s="1"/>
  <c r="BH29" i="4"/>
  <c r="AN29" i="4"/>
  <c r="U29" i="4"/>
  <c r="BH28" i="4"/>
  <c r="AN28" i="4"/>
  <c r="U28" i="4"/>
  <c r="AO28" i="4" s="1"/>
  <c r="BH27" i="4"/>
  <c r="AN27" i="4"/>
  <c r="U27" i="4"/>
  <c r="BH26" i="4"/>
  <c r="AN26" i="4"/>
  <c r="U26" i="4"/>
  <c r="AO26" i="4" s="1"/>
  <c r="BH25" i="4"/>
  <c r="AN25" i="4"/>
  <c r="U25" i="4"/>
  <c r="BH24" i="4"/>
  <c r="AN24" i="4"/>
  <c r="U24" i="4"/>
  <c r="AO24" i="4" s="1"/>
  <c r="BH23" i="4"/>
  <c r="AN23" i="4"/>
  <c r="U23" i="4"/>
  <c r="BH22" i="4"/>
  <c r="AN22" i="4"/>
  <c r="U22" i="4"/>
  <c r="AO22" i="4" s="1"/>
  <c r="BH21" i="4"/>
  <c r="AN21" i="4"/>
  <c r="AO21" i="4" s="1"/>
  <c r="U21" i="4"/>
  <c r="BH20" i="4"/>
  <c r="AN20" i="4"/>
  <c r="U20" i="4"/>
  <c r="BH19" i="4"/>
  <c r="AN19" i="4"/>
  <c r="AO19" i="4" s="1"/>
  <c r="U19" i="4"/>
  <c r="BH18" i="4"/>
  <c r="AN18" i="4"/>
  <c r="U18" i="4"/>
  <c r="AO18" i="4" s="1"/>
  <c r="BH17" i="4"/>
  <c r="AN17" i="4"/>
  <c r="AO17" i="4" s="1"/>
  <c r="U17" i="4"/>
  <c r="BH16" i="4"/>
  <c r="AN16" i="4"/>
  <c r="U16" i="4"/>
  <c r="BH15" i="4"/>
  <c r="AN15" i="4"/>
  <c r="U15" i="4"/>
  <c r="BH14" i="4"/>
  <c r="AN14" i="4"/>
  <c r="U14" i="4"/>
  <c r="AO14" i="4" s="1"/>
  <c r="BH13" i="4"/>
  <c r="AN13" i="4"/>
  <c r="AO13" i="4" s="1"/>
  <c r="U13" i="4"/>
  <c r="BH12" i="4"/>
  <c r="AN12" i="4"/>
  <c r="U12" i="4"/>
  <c r="AO12" i="4" s="1"/>
  <c r="BH11" i="4"/>
  <c r="AO11" i="4"/>
  <c r="AN11" i="4"/>
  <c r="U11" i="4"/>
  <c r="BH10" i="4"/>
  <c r="AN10" i="4"/>
  <c r="U10" i="4"/>
  <c r="AO10" i="4" s="1"/>
  <c r="BH9" i="4"/>
  <c r="AN9" i="4"/>
  <c r="AO9" i="4" s="1"/>
  <c r="U9" i="4"/>
  <c r="BH8" i="4"/>
  <c r="AN8" i="4"/>
  <c r="U8" i="4"/>
  <c r="BH7" i="4"/>
  <c r="AN7" i="4"/>
  <c r="U7" i="4"/>
  <c r="BH6" i="4"/>
  <c r="AN6" i="4"/>
  <c r="U6" i="4"/>
  <c r="BH5" i="4"/>
  <c r="AN5" i="4"/>
  <c r="U5" i="4"/>
  <c r="BH4" i="4"/>
  <c r="AN4" i="4"/>
  <c r="U4" i="4"/>
  <c r="AO4" i="4" s="1"/>
  <c r="BG37" i="3"/>
  <c r="BF37" i="3"/>
  <c r="BE37" i="3"/>
  <c r="BD37" i="3"/>
  <c r="BC37" i="3"/>
  <c r="BB37" i="3"/>
  <c r="BA37" i="3"/>
  <c r="AZ37" i="3"/>
  <c r="AY37" i="3"/>
  <c r="AX37" i="3"/>
  <c r="AW37" i="3"/>
  <c r="AV37" i="3"/>
  <c r="AU37" i="3"/>
  <c r="AT37" i="3"/>
  <c r="AS37" i="3"/>
  <c r="AR37" i="3"/>
  <c r="AQ37" i="3"/>
  <c r="AP37" i="3"/>
  <c r="AM37" i="3"/>
  <c r="AL37" i="3"/>
  <c r="AK37" i="3"/>
  <c r="AJ37" i="3"/>
  <c r="AI37" i="3"/>
  <c r="AH37" i="3"/>
  <c r="AG37" i="3"/>
  <c r="AF37" i="3"/>
  <c r="AE37" i="3"/>
  <c r="AD37" i="3"/>
  <c r="AC37" i="3"/>
  <c r="AB37" i="3"/>
  <c r="AA37" i="3"/>
  <c r="Z37" i="3"/>
  <c r="Y37" i="3"/>
  <c r="X37" i="3"/>
  <c r="W37" i="3"/>
  <c r="V37" i="3"/>
  <c r="T37" i="3"/>
  <c r="S37" i="3"/>
  <c r="R37" i="3"/>
  <c r="Q37" i="3"/>
  <c r="P37" i="3"/>
  <c r="O37" i="3"/>
  <c r="N37" i="3"/>
  <c r="M37" i="3"/>
  <c r="L37" i="3"/>
  <c r="K37" i="3"/>
  <c r="J37" i="3"/>
  <c r="I37" i="3"/>
  <c r="H37" i="3"/>
  <c r="G37" i="3"/>
  <c r="F37" i="3"/>
  <c r="E37" i="3"/>
  <c r="D37" i="3"/>
  <c r="C37" i="3"/>
  <c r="BH35" i="3"/>
  <c r="AN35" i="3"/>
  <c r="AO35" i="3" s="1"/>
  <c r="U35" i="3"/>
  <c r="BH34" i="3"/>
  <c r="AN34" i="3"/>
  <c r="U34" i="3"/>
  <c r="BH33" i="3"/>
  <c r="AN33" i="3"/>
  <c r="U33" i="3"/>
  <c r="AO33" i="3" s="1"/>
  <c r="BH32" i="3"/>
  <c r="AO32" i="3"/>
  <c r="AN32" i="3"/>
  <c r="U32" i="3"/>
  <c r="BH31" i="3"/>
  <c r="AN31" i="3"/>
  <c r="AO31" i="3" s="1"/>
  <c r="U31" i="3"/>
  <c r="BH30" i="3"/>
  <c r="AN30" i="3"/>
  <c r="U30" i="3"/>
  <c r="AO30" i="3" s="1"/>
  <c r="BH29" i="3"/>
  <c r="AN29" i="3"/>
  <c r="U29" i="3"/>
  <c r="AO29" i="3" s="1"/>
  <c r="BH28" i="3"/>
  <c r="AN28" i="3"/>
  <c r="U28" i="3"/>
  <c r="BH27" i="3"/>
  <c r="AN27" i="3"/>
  <c r="U27" i="3"/>
  <c r="BH26" i="3"/>
  <c r="AN26" i="3"/>
  <c r="U26" i="3"/>
  <c r="BH25" i="3"/>
  <c r="AN25" i="3"/>
  <c r="U25" i="3"/>
  <c r="AO25" i="3" s="1"/>
  <c r="BH24" i="3"/>
  <c r="AN24" i="3"/>
  <c r="U24" i="3"/>
  <c r="AO24" i="3" s="1"/>
  <c r="BH23" i="3"/>
  <c r="AN23" i="3"/>
  <c r="AO23" i="3" s="1"/>
  <c r="U23" i="3"/>
  <c r="BH22" i="3"/>
  <c r="AN22" i="3"/>
  <c r="U22" i="3"/>
  <c r="AO22" i="3" s="1"/>
  <c r="BH21" i="3"/>
  <c r="AN21" i="3"/>
  <c r="U21" i="3"/>
  <c r="AO21" i="3" s="1"/>
  <c r="BH20" i="3"/>
  <c r="AN20" i="3"/>
  <c r="AO20" i="3" s="1"/>
  <c r="U20" i="3"/>
  <c r="BH19" i="3"/>
  <c r="AN19" i="3"/>
  <c r="AO19" i="3" s="1"/>
  <c r="U19" i="3"/>
  <c r="BH18" i="3"/>
  <c r="AN18" i="3"/>
  <c r="U18" i="3"/>
  <c r="AO18" i="3" s="1"/>
  <c r="BH17" i="3"/>
  <c r="AN17" i="3"/>
  <c r="U17" i="3"/>
  <c r="AO17" i="3" s="1"/>
  <c r="BH16" i="3"/>
  <c r="AO16" i="3"/>
  <c r="AN16" i="3"/>
  <c r="U16" i="3"/>
  <c r="BH15" i="3"/>
  <c r="AN15" i="3"/>
  <c r="AO15" i="3" s="1"/>
  <c r="U15" i="3"/>
  <c r="BH14" i="3"/>
  <c r="AN14" i="3"/>
  <c r="U14" i="3"/>
  <c r="AO14" i="3" s="1"/>
  <c r="BH13" i="3"/>
  <c r="AN13" i="3"/>
  <c r="U13" i="3"/>
  <c r="AO13" i="3" s="1"/>
  <c r="BH12" i="3"/>
  <c r="AN12" i="3"/>
  <c r="U12" i="3"/>
  <c r="BH11" i="3"/>
  <c r="AN11" i="3"/>
  <c r="U11" i="3"/>
  <c r="BH10" i="3"/>
  <c r="AN10" i="3"/>
  <c r="U10" i="3"/>
  <c r="BH9" i="3"/>
  <c r="AN9" i="3"/>
  <c r="U9" i="3"/>
  <c r="AO9" i="3" s="1"/>
  <c r="BH8" i="3"/>
  <c r="AN8" i="3"/>
  <c r="AO8" i="3" s="1"/>
  <c r="U8" i="3"/>
  <c r="BH7" i="3"/>
  <c r="AN7" i="3"/>
  <c r="U7" i="3"/>
  <c r="BH6" i="3"/>
  <c r="AN6" i="3"/>
  <c r="U6" i="3"/>
  <c r="AO6" i="3" s="1"/>
  <c r="BH5" i="3"/>
  <c r="AN5" i="3"/>
  <c r="U5" i="3"/>
  <c r="BH4" i="3"/>
  <c r="AO4" i="3"/>
  <c r="AN4" i="3"/>
  <c r="U4" i="3"/>
  <c r="BG39" i="2"/>
  <c r="BF39" i="2"/>
  <c r="BE39" i="2"/>
  <c r="BD39" i="2"/>
  <c r="BC39" i="2"/>
  <c r="BB39" i="2"/>
  <c r="BA39" i="2"/>
  <c r="AZ39" i="2"/>
  <c r="AY39" i="2"/>
  <c r="AX39" i="2"/>
  <c r="AW39" i="2"/>
  <c r="AV39" i="2"/>
  <c r="AU39" i="2"/>
  <c r="AT39" i="2"/>
  <c r="AS39" i="2"/>
  <c r="AR39" i="2"/>
  <c r="AQ39" i="2"/>
  <c r="AP39" i="2"/>
  <c r="AM39" i="2"/>
  <c r="AL39" i="2"/>
  <c r="AK39" i="2"/>
  <c r="AJ39" i="2"/>
  <c r="AI39" i="2"/>
  <c r="AH39" i="2"/>
  <c r="AG39" i="2"/>
  <c r="AF39" i="2"/>
  <c r="AE39" i="2"/>
  <c r="AD39" i="2"/>
  <c r="AC39" i="2"/>
  <c r="AB39" i="2"/>
  <c r="AA39" i="2"/>
  <c r="Z39" i="2"/>
  <c r="Y39" i="2"/>
  <c r="X39" i="2"/>
  <c r="W39" i="2"/>
  <c r="V39" i="2"/>
  <c r="T39" i="2"/>
  <c r="S39" i="2"/>
  <c r="R39" i="2"/>
  <c r="Q39" i="2"/>
  <c r="P39" i="2"/>
  <c r="O39" i="2"/>
  <c r="N39" i="2"/>
  <c r="M39" i="2"/>
  <c r="L39" i="2"/>
  <c r="K39" i="2"/>
  <c r="J39" i="2"/>
  <c r="I39" i="2"/>
  <c r="H39" i="2"/>
  <c r="G39" i="2"/>
  <c r="F39" i="2"/>
  <c r="E39" i="2"/>
  <c r="D39" i="2"/>
  <c r="C39" i="2"/>
  <c r="BH37" i="2"/>
  <c r="AN37" i="2"/>
  <c r="U37" i="2"/>
  <c r="BH36" i="2"/>
  <c r="AN36" i="2"/>
  <c r="U36" i="2"/>
  <c r="BH35" i="2"/>
  <c r="AN35" i="2"/>
  <c r="U35" i="2"/>
  <c r="AO35" i="2" s="1"/>
  <c r="BH34" i="2"/>
  <c r="AN34" i="2"/>
  <c r="U34" i="2"/>
  <c r="BH33" i="2"/>
  <c r="AN33" i="2"/>
  <c r="U33" i="2"/>
  <c r="BH32" i="2"/>
  <c r="AN32" i="2"/>
  <c r="U32" i="2"/>
  <c r="BH31" i="2"/>
  <c r="AN31" i="2"/>
  <c r="U31" i="2"/>
  <c r="BH30" i="2"/>
  <c r="AN30" i="2"/>
  <c r="U30" i="2"/>
  <c r="BH29" i="2"/>
  <c r="AN29" i="2"/>
  <c r="U29" i="2"/>
  <c r="AO29" i="2" s="1"/>
  <c r="BH28" i="2"/>
  <c r="AN28" i="2"/>
  <c r="U28" i="2"/>
  <c r="BH27" i="2"/>
  <c r="AN27" i="2"/>
  <c r="U27" i="2"/>
  <c r="BH26" i="2"/>
  <c r="AN26" i="2"/>
  <c r="U26" i="2"/>
  <c r="AO26" i="2" s="1"/>
  <c r="BH25" i="2"/>
  <c r="AN25" i="2"/>
  <c r="U25" i="2"/>
  <c r="AO25" i="2" s="1"/>
  <c r="BH24" i="2"/>
  <c r="AN24" i="2"/>
  <c r="U24" i="2"/>
  <c r="BH23" i="2"/>
  <c r="AN23" i="2"/>
  <c r="U23" i="2"/>
  <c r="BH22" i="2"/>
  <c r="AN22" i="2"/>
  <c r="U22" i="2"/>
  <c r="BH21" i="2"/>
  <c r="AN21" i="2"/>
  <c r="U21" i="2"/>
  <c r="AO21" i="2" s="1"/>
  <c r="BH20" i="2"/>
  <c r="AN20" i="2"/>
  <c r="U20" i="2"/>
  <c r="BH19" i="2"/>
  <c r="AN19" i="2"/>
  <c r="U19" i="2"/>
  <c r="AO19" i="2" s="1"/>
  <c r="BH18" i="2"/>
  <c r="AN18" i="2"/>
  <c r="U18" i="2"/>
  <c r="BH17" i="2"/>
  <c r="AN17" i="2"/>
  <c r="U17" i="2"/>
  <c r="BH16" i="2"/>
  <c r="AN16" i="2"/>
  <c r="U16" i="2"/>
  <c r="BH15" i="2"/>
  <c r="AN15" i="2"/>
  <c r="U15" i="2"/>
  <c r="AO15" i="2" s="1"/>
  <c r="BH14" i="2"/>
  <c r="AN14" i="2"/>
  <c r="U14" i="2"/>
  <c r="AO14" i="2" s="1"/>
  <c r="BH13" i="2"/>
  <c r="AN13" i="2"/>
  <c r="U13" i="2"/>
  <c r="AO13" i="2" s="1"/>
  <c r="BH12" i="2"/>
  <c r="AN12" i="2"/>
  <c r="AO12" i="2" s="1"/>
  <c r="U12" i="2"/>
  <c r="BH11" i="2"/>
  <c r="AN11" i="2"/>
  <c r="U11" i="2"/>
  <c r="BH10" i="2"/>
  <c r="AN10" i="2"/>
  <c r="U10" i="2"/>
  <c r="AO10" i="2" s="1"/>
  <c r="BH9" i="2"/>
  <c r="AN9" i="2"/>
  <c r="U9" i="2"/>
  <c r="AO9" i="2" s="1"/>
  <c r="BH8" i="2"/>
  <c r="AN8" i="2"/>
  <c r="U8" i="2"/>
  <c r="BH7" i="2"/>
  <c r="AN7" i="2"/>
  <c r="U7" i="2"/>
  <c r="AO7" i="2" s="1"/>
  <c r="BH6" i="2"/>
  <c r="AN6" i="2"/>
  <c r="U6" i="2"/>
  <c r="BH5" i="2"/>
  <c r="AN5" i="2"/>
  <c r="U5" i="2"/>
  <c r="AO5" i="2" s="1"/>
  <c r="BH4" i="2"/>
  <c r="AN4" i="2"/>
  <c r="U4" i="2"/>
  <c r="BG36" i="1"/>
  <c r="BF36" i="1"/>
  <c r="BE36" i="1"/>
  <c r="BD36" i="1"/>
  <c r="BC36" i="1"/>
  <c r="BB36" i="1"/>
  <c r="BA36" i="1"/>
  <c r="AZ36" i="1"/>
  <c r="AY36" i="1"/>
  <c r="AX36" i="1"/>
  <c r="AW36" i="1"/>
  <c r="AV36" i="1"/>
  <c r="AU36" i="1"/>
  <c r="AT36" i="1"/>
  <c r="AS36" i="1"/>
  <c r="AR36" i="1"/>
  <c r="AQ36" i="1"/>
  <c r="AP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BH34" i="1"/>
  <c r="AN34" i="1"/>
  <c r="U34" i="1"/>
  <c r="AO34" i="1" s="1"/>
  <c r="BH33" i="1"/>
  <c r="AN33" i="1"/>
  <c r="AO33" i="1" s="1"/>
  <c r="U33" i="1"/>
  <c r="BH32" i="1"/>
  <c r="AN32" i="1"/>
  <c r="U32" i="1"/>
  <c r="AO32" i="1" s="1"/>
  <c r="BH31" i="1"/>
  <c r="AN31" i="1"/>
  <c r="U31" i="1"/>
  <c r="AO31" i="1" s="1"/>
  <c r="BH30" i="1"/>
  <c r="AN30" i="1"/>
  <c r="U30" i="1"/>
  <c r="BH29" i="1"/>
  <c r="AN29" i="1"/>
  <c r="U29" i="1"/>
  <c r="BH28" i="1"/>
  <c r="AN28" i="1"/>
  <c r="U28" i="1"/>
  <c r="BH27" i="1"/>
  <c r="AN27" i="1"/>
  <c r="U27" i="1"/>
  <c r="BH26" i="1"/>
  <c r="AN26" i="1"/>
  <c r="U26" i="1"/>
  <c r="AO26" i="1" s="1"/>
  <c r="BH25" i="1"/>
  <c r="AN25" i="1"/>
  <c r="U25" i="1"/>
  <c r="BH24" i="1"/>
  <c r="AN24" i="1"/>
  <c r="U24" i="1"/>
  <c r="BH23" i="1"/>
  <c r="AN23" i="1"/>
  <c r="U23" i="1"/>
  <c r="AO23" i="1" s="1"/>
  <c r="BH22" i="1"/>
  <c r="AO22" i="1"/>
  <c r="AN22" i="1"/>
  <c r="U22" i="1"/>
  <c r="BH21" i="1"/>
  <c r="AN21" i="1"/>
  <c r="U21" i="1"/>
  <c r="BH20" i="1"/>
  <c r="AN20" i="1"/>
  <c r="U20" i="1"/>
  <c r="BH19" i="1"/>
  <c r="AN19" i="1"/>
  <c r="U19" i="1"/>
  <c r="AO19" i="1" s="1"/>
  <c r="BH18" i="1"/>
  <c r="AN18" i="1"/>
  <c r="U18" i="1"/>
  <c r="BH17" i="1"/>
  <c r="AN17" i="1"/>
  <c r="U17" i="1"/>
  <c r="BH16" i="1"/>
  <c r="AN16" i="1"/>
  <c r="U16" i="1"/>
  <c r="BH15" i="1"/>
  <c r="AN15" i="1"/>
  <c r="U15" i="1"/>
  <c r="AO15" i="1" s="1"/>
  <c r="BH14" i="1"/>
  <c r="AN14" i="1"/>
  <c r="U14" i="1"/>
  <c r="AO14" i="1" s="1"/>
  <c r="BH13" i="1"/>
  <c r="AN13" i="1"/>
  <c r="U13" i="1"/>
  <c r="BH12" i="1"/>
  <c r="AN12" i="1"/>
  <c r="U12" i="1"/>
  <c r="AO12" i="1" s="1"/>
  <c r="BH11" i="1"/>
  <c r="AN11" i="1"/>
  <c r="U11" i="1"/>
  <c r="AO11" i="1" s="1"/>
  <c r="BH10" i="1"/>
  <c r="AN10" i="1"/>
  <c r="U10" i="1"/>
  <c r="AO10" i="1" s="1"/>
  <c r="BH9" i="1"/>
  <c r="AN9" i="1"/>
  <c r="U9" i="1"/>
  <c r="BH8" i="1"/>
  <c r="AN8" i="1"/>
  <c r="U8" i="1"/>
  <c r="AO8" i="1" s="1"/>
  <c r="BH7" i="1"/>
  <c r="AN7" i="1"/>
  <c r="U7" i="1"/>
  <c r="BH6" i="1"/>
  <c r="AN6" i="1"/>
  <c r="U6" i="1"/>
  <c r="BH5" i="1"/>
  <c r="AN5" i="1"/>
  <c r="U5" i="1"/>
  <c r="BH4" i="1"/>
  <c r="AN4" i="1"/>
  <c r="U4" i="1"/>
  <c r="AO16" i="5" l="1"/>
  <c r="AO27" i="5"/>
  <c r="AO7" i="5"/>
  <c r="AO15" i="5"/>
  <c r="AO31" i="5"/>
  <c r="AO21" i="6"/>
  <c r="AO28" i="1"/>
  <c r="AO13" i="1"/>
  <c r="AO24" i="1"/>
  <c r="AO4" i="1"/>
  <c r="AO20" i="1"/>
  <c r="AO25" i="1"/>
  <c r="AO23" i="7"/>
  <c r="AO14" i="9"/>
  <c r="AO21" i="5"/>
  <c r="AO9" i="1"/>
  <c r="AO16" i="4"/>
  <c r="AO30" i="5"/>
  <c r="AO27" i="1"/>
  <c r="AO26" i="3"/>
  <c r="AO8" i="4"/>
  <c r="AO7" i="3"/>
  <c r="AO20" i="10"/>
  <c r="AO34" i="3"/>
  <c r="AO17" i="7"/>
  <c r="AO30" i="1"/>
  <c r="AO29" i="9"/>
  <c r="AO27" i="4"/>
  <c r="AO5" i="4"/>
  <c r="AO11" i="2"/>
  <c r="AO16" i="10"/>
  <c r="AO9" i="10"/>
  <c r="AO24" i="5"/>
  <c r="AO13" i="9"/>
  <c r="AO28" i="5"/>
  <c r="AO8" i="7"/>
  <c r="AO6" i="2"/>
  <c r="AO22" i="2"/>
  <c r="AO17" i="2"/>
  <c r="AO33" i="2"/>
  <c r="AO18" i="2"/>
  <c r="AO4" i="2"/>
  <c r="AO16" i="2"/>
  <c r="AO32" i="2"/>
  <c r="AO28" i="2"/>
  <c r="AO34" i="2"/>
  <c r="AO8" i="2"/>
  <c r="AO24" i="2"/>
  <c r="AO20" i="2"/>
  <c r="AO36" i="2"/>
  <c r="AO12" i="6"/>
  <c r="AO9" i="6"/>
  <c r="AO18" i="6"/>
  <c r="AO29" i="6"/>
  <c r="AO24" i="6"/>
  <c r="AO30" i="6"/>
  <c r="AO20" i="6"/>
  <c r="AO27" i="6"/>
  <c r="AO19" i="6"/>
  <c r="AO23" i="6"/>
  <c r="AO15" i="6"/>
  <c r="AO11" i="6"/>
  <c r="AO29" i="1"/>
  <c r="AO23" i="4"/>
  <c r="AO8" i="6"/>
  <c r="AO28" i="6"/>
  <c r="AO30" i="2"/>
  <c r="AO27" i="10"/>
  <c r="AO5" i="3"/>
  <c r="AO37" i="2"/>
  <c r="AO31" i="2"/>
  <c r="AO12" i="10"/>
  <c r="AO7" i="1"/>
  <c r="AO14" i="6"/>
  <c r="AO17" i="8"/>
  <c r="AO14" i="8"/>
  <c r="AO12" i="9"/>
  <c r="AO20" i="4"/>
  <c r="AO15" i="4"/>
  <c r="AO7" i="10"/>
  <c r="AO13" i="5"/>
  <c r="AO12" i="8"/>
  <c r="AO21" i="8"/>
  <c r="AO16" i="8"/>
  <c r="AO13" i="6"/>
  <c r="AO15" i="10"/>
  <c r="AO12" i="3"/>
  <c r="AO16" i="1"/>
  <c r="AO18" i="1"/>
  <c r="AO10" i="7"/>
  <c r="AO25" i="7"/>
  <c r="AO24" i="9"/>
  <c r="AO22" i="9"/>
  <c r="AO23" i="2"/>
  <c r="AO21" i="1"/>
  <c r="AO24" i="8"/>
  <c r="AO4" i="5"/>
  <c r="AO17" i="5"/>
  <c r="AO18" i="5"/>
  <c r="AO19" i="5"/>
  <c r="AO28" i="3"/>
  <c r="AO11" i="3"/>
  <c r="AO28" i="9"/>
  <c r="AO5" i="9"/>
  <c r="AO17" i="10"/>
  <c r="AO10" i="3"/>
  <c r="AO22" i="7"/>
  <c r="AO5" i="1"/>
  <c r="U36" i="1"/>
  <c r="AN36" i="1"/>
  <c r="AO17" i="1"/>
  <c r="AO6" i="1"/>
  <c r="BH27" i="8"/>
  <c r="AO19" i="8"/>
  <c r="AN36" i="4"/>
  <c r="AO25" i="4"/>
  <c r="AO29" i="4"/>
  <c r="AO7" i="4"/>
  <c r="BH37" i="7"/>
  <c r="AO21" i="7"/>
  <c r="AO17" i="6"/>
  <c r="AO22" i="6"/>
  <c r="AO13" i="10"/>
  <c r="U30" i="10"/>
  <c r="AN37" i="3"/>
  <c r="AO27" i="9"/>
  <c r="BH37" i="3"/>
  <c r="U37" i="3"/>
  <c r="AO27" i="3"/>
  <c r="BH35" i="5"/>
  <c r="AO10" i="5"/>
  <c r="U35" i="5"/>
  <c r="BH30" i="10"/>
  <c r="AN30" i="10"/>
  <c r="AN37" i="7"/>
  <c r="U37" i="7"/>
  <c r="BH32" i="6"/>
  <c r="AN32" i="6"/>
  <c r="AO7" i="6"/>
  <c r="U32" i="6"/>
  <c r="BH39" i="2"/>
  <c r="AO27" i="2"/>
  <c r="U39" i="2"/>
  <c r="BH36" i="4"/>
  <c r="U36" i="4"/>
  <c r="BH36" i="1"/>
  <c r="BH32" i="9"/>
  <c r="AO4" i="9"/>
  <c r="AN32" i="9"/>
  <c r="U32" i="9"/>
  <c r="AO23" i="9"/>
  <c r="AO13" i="8"/>
  <c r="AN27" i="8"/>
  <c r="U27" i="8"/>
  <c r="AO6" i="4"/>
  <c r="AO4" i="6"/>
  <c r="AO4" i="8"/>
  <c r="AO4" i="7"/>
  <c r="AN39" i="2"/>
  <c r="AN35" i="5"/>
  <c r="AO5" i="7"/>
  <c r="AO39" i="2" l="1"/>
  <c r="AO30" i="10"/>
  <c r="AO35" i="5"/>
  <c r="AO37" i="3"/>
  <c r="AO36" i="1"/>
  <c r="AO27" i="8"/>
  <c r="AO36" i="4"/>
  <c r="AO32" i="6"/>
  <c r="AO32" i="9"/>
  <c r="AO37" i="7"/>
</calcChain>
</file>

<file path=xl/sharedStrings.xml><?xml version="1.0" encoding="utf-8"?>
<sst xmlns="http://schemas.openxmlformats.org/spreadsheetml/2006/main" count="721" uniqueCount="357">
  <si>
    <t>Meno</t>
  </si>
  <si>
    <t>Góly</t>
  </si>
  <si>
    <t>Asistencie</t>
  </si>
  <si>
    <t>Asist.</t>
  </si>
  <si>
    <t>Kan.
Bod.</t>
  </si>
  <si>
    <t>Tresty</t>
  </si>
  <si>
    <t>spolu</t>
  </si>
  <si>
    <t>Bandik Matej</t>
  </si>
  <si>
    <t>Brňák Juraj</t>
  </si>
  <si>
    <t>Bugaj František</t>
  </si>
  <si>
    <t>Demko Jakub</t>
  </si>
  <si>
    <t>Ganobčík Pavol</t>
  </si>
  <si>
    <t>Grižák František</t>
  </si>
  <si>
    <t>Hoľma Jaroslav</t>
  </si>
  <si>
    <t>Hrkeľ Miroslav</t>
  </si>
  <si>
    <t>Hurák Lukáš</t>
  </si>
  <si>
    <t>Jadroň Anton</t>
  </si>
  <si>
    <t>Košťál Marek</t>
  </si>
  <si>
    <t>Kováč Andrej</t>
  </si>
  <si>
    <t>Kováč Anton</t>
  </si>
  <si>
    <t>Kozaňák Jozef</t>
  </si>
  <si>
    <t>Kubala Pavol</t>
  </si>
  <si>
    <t>Laššák Miroslav</t>
  </si>
  <si>
    <t>Mäsiar Ján</t>
  </si>
  <si>
    <t>Moravčík Ján</t>
  </si>
  <si>
    <t>Orčík Samuel</t>
  </si>
  <si>
    <t>Pisarčík Albín</t>
  </si>
  <si>
    <t>Stahoň Martin</t>
  </si>
  <si>
    <t>Svetlák Samuel</t>
  </si>
  <si>
    <t>Svetlák Tobias</t>
  </si>
  <si>
    <t>Šatan Tadeáš</t>
  </si>
  <si>
    <t>Štetka Marek</t>
  </si>
  <si>
    <t>Červeň * Timotej</t>
  </si>
  <si>
    <t>Jaroš Matúš</t>
  </si>
  <si>
    <t>Kubala * Tadeáš</t>
  </si>
  <si>
    <t>Kubran František</t>
  </si>
  <si>
    <t>Šaštinský Adam</t>
  </si>
  <si>
    <t>Hráčska lavica</t>
  </si>
  <si>
    <t>Najlepší strelci:</t>
  </si>
  <si>
    <t>Najlepší nahrávači:</t>
  </si>
  <si>
    <t>Najproduktívnejší:</t>
  </si>
  <si>
    <t>Najtrestanejší:</t>
  </si>
  <si>
    <t>tr.min.</t>
  </si>
  <si>
    <t>Babinský Martin</t>
  </si>
  <si>
    <t>Bernaťák Štefan</t>
  </si>
  <si>
    <t>Branický Andrej</t>
  </si>
  <si>
    <t>Bugaj Juraj</t>
  </si>
  <si>
    <t>Čiernik Richard</t>
  </si>
  <si>
    <t>Gawron Tomasz</t>
  </si>
  <si>
    <t>Gorčák Jozef</t>
  </si>
  <si>
    <t>Holubják Jozef</t>
  </si>
  <si>
    <t>Hušla Dominik</t>
  </si>
  <si>
    <t>Hušla Tomáš</t>
  </si>
  <si>
    <t>Kapičák Jozef</t>
  </si>
  <si>
    <t>Kapičák Juraj</t>
  </si>
  <si>
    <t>Kapičák Patrik</t>
  </si>
  <si>
    <t>Kasan Marián</t>
  </si>
  <si>
    <t>Kráľ Michal</t>
  </si>
  <si>
    <t>Kšenzulák * Jakub</t>
  </si>
  <si>
    <t>Leginus Jozef</t>
  </si>
  <si>
    <t>Murín Jozef</t>
  </si>
  <si>
    <t>Piták Ján</t>
  </si>
  <si>
    <t>Puschenreiter Peter</t>
  </si>
  <si>
    <t>Sklarčík Peter</t>
  </si>
  <si>
    <t>Straka Ján</t>
  </si>
  <si>
    <t>Šalata Ľuboš</t>
  </si>
  <si>
    <t>Špigura Ľudovít</t>
  </si>
  <si>
    <t>Vaterka František</t>
  </si>
  <si>
    <t>Vaterka Matej</t>
  </si>
  <si>
    <t>Vaterka Pavol</t>
  </si>
  <si>
    <t>Vaterka * Samuel</t>
  </si>
  <si>
    <t>Veselovský Dominik</t>
  </si>
  <si>
    <t>Znak Marián</t>
  </si>
  <si>
    <t>Bedrich Matej</t>
  </si>
  <si>
    <t>Betušťák Pavol</t>
  </si>
  <si>
    <t>Buc Tomáš</t>
  </si>
  <si>
    <t>Bartoš Roman</t>
  </si>
  <si>
    <t>Baruta Matúš</t>
  </si>
  <si>
    <t>Baruta Vladimír</t>
  </si>
  <si>
    <t>Gnida Pavol</t>
  </si>
  <si>
    <t>Gnida Peter</t>
  </si>
  <si>
    <t>Gostík Roman</t>
  </si>
  <si>
    <t>Hlina Marek</t>
  </si>
  <si>
    <t>Hrkeľ Dávid</t>
  </si>
  <si>
    <t>Kabáč Lukáš</t>
  </si>
  <si>
    <t>Kašprišin Pavol</t>
  </si>
  <si>
    <t>Kubek Roman</t>
  </si>
  <si>
    <t>Kubica Dušan</t>
  </si>
  <si>
    <t>Lieskovský Marek</t>
  </si>
  <si>
    <t>Matejčák Juraj</t>
  </si>
  <si>
    <t>Motýľ Erik</t>
  </si>
  <si>
    <t>Motýľ Gracjan</t>
  </si>
  <si>
    <t>Pardel Marek</t>
  </si>
  <si>
    <t>Patek Tomáš</t>
  </si>
  <si>
    <t>Reguly Jozef</t>
  </si>
  <si>
    <t>Stas Dávid</t>
  </si>
  <si>
    <t>Stas Marián</t>
  </si>
  <si>
    <t>Stas Patrik</t>
  </si>
  <si>
    <t>Stas Simeon</t>
  </si>
  <si>
    <t>Stas Timotej</t>
  </si>
  <si>
    <t>Šálka Denis</t>
  </si>
  <si>
    <t>Zboja Matej</t>
  </si>
  <si>
    <t>Bartoš Peter</t>
  </si>
  <si>
    <t>Bandík Benjamin</t>
  </si>
  <si>
    <t>Hrubý Martin</t>
  </si>
  <si>
    <t>Margeťák Martin</t>
  </si>
  <si>
    <t>Zboja Samuel</t>
  </si>
  <si>
    <t>Bolek Matej</t>
  </si>
  <si>
    <t>Bolek Miroslav</t>
  </si>
  <si>
    <t>Bolek Šimon</t>
  </si>
  <si>
    <t>Bystričan Juraj</t>
  </si>
  <si>
    <t>Florek Filip</t>
  </si>
  <si>
    <t>Furgalák Marek</t>
  </si>
  <si>
    <t>Ganobjak * Ervín</t>
  </si>
  <si>
    <t>Hilbrycht Andrej</t>
  </si>
  <si>
    <t>Jagnešák Jakub</t>
  </si>
  <si>
    <t>Janeček Patrik</t>
  </si>
  <si>
    <t>Kavalier Marcel</t>
  </si>
  <si>
    <t>Kovalčík Michal</t>
  </si>
  <si>
    <t>Kovalík Ondrej</t>
  </si>
  <si>
    <t>Kuhejda Marek</t>
  </si>
  <si>
    <t>Mikolajčík Stanislav</t>
  </si>
  <si>
    <t>Mokošák Pavol</t>
  </si>
  <si>
    <t>Paták Ľuboš</t>
  </si>
  <si>
    <t>Plevjak Milan</t>
  </si>
  <si>
    <t>Randjak Tomáš</t>
  </si>
  <si>
    <t>Smolár Ľubomír</t>
  </si>
  <si>
    <t>Srogoň Marko</t>
  </si>
  <si>
    <t>Srogoň Peter</t>
  </si>
  <si>
    <t>Veselovský * Radovan</t>
  </si>
  <si>
    <t>Vilčinský Marek</t>
  </si>
  <si>
    <t>Vojtaššák Martin</t>
  </si>
  <si>
    <t>Vojtaššák Štefan</t>
  </si>
  <si>
    <t>Vojtkuliak Albín</t>
  </si>
  <si>
    <t>Vojtkuliak Maroš</t>
  </si>
  <si>
    <t>Zavoďančík Matúš</t>
  </si>
  <si>
    <t>Bartoš Adam</t>
  </si>
  <si>
    <t>Dulovec František</t>
  </si>
  <si>
    <t>Dulovec Michal</t>
  </si>
  <si>
    <t>Habľák Jakub</t>
  </si>
  <si>
    <t>Hablák Jozef</t>
  </si>
  <si>
    <t>Hablák Martin</t>
  </si>
  <si>
    <t>Hablák Šimon</t>
  </si>
  <si>
    <t>Kojda Tibor</t>
  </si>
  <si>
    <t>Kolenčík Emanuel</t>
  </si>
  <si>
    <t>Kurek Ján</t>
  </si>
  <si>
    <t>Kurek Peter</t>
  </si>
  <si>
    <t>Kvak Dávid</t>
  </si>
  <si>
    <t>Kvak Marek</t>
  </si>
  <si>
    <t>Kvak Richard</t>
  </si>
  <si>
    <t>Laššák Matej</t>
  </si>
  <si>
    <t>Olbert Jakub</t>
  </si>
  <si>
    <t>Olbert Marek</t>
  </si>
  <si>
    <t>Podstavek Jakub</t>
  </si>
  <si>
    <t>Podstavek Ján</t>
  </si>
  <si>
    <t>Pojezdala Milan</t>
  </si>
  <si>
    <t>Poleč Matej</t>
  </si>
  <si>
    <t>Poleč Matúš</t>
  </si>
  <si>
    <t>Rabčan Martin</t>
  </si>
  <si>
    <t>Svinčák Vladislav</t>
  </si>
  <si>
    <t>Tisoň Jakub</t>
  </si>
  <si>
    <t>Vrábeľ Jakub</t>
  </si>
  <si>
    <t>Dulovec Tomáš</t>
  </si>
  <si>
    <t>Kolenčík Andrej</t>
  </si>
  <si>
    <t>Kojda Michal</t>
  </si>
  <si>
    <t>Bodorík Ján</t>
  </si>
  <si>
    <t>Buška Patrik</t>
  </si>
  <si>
    <t>Gužík Jozef</t>
  </si>
  <si>
    <t>Gužík Michal</t>
  </si>
  <si>
    <t>Harbut Pavol</t>
  </si>
  <si>
    <t>Harbut * Simeon</t>
  </si>
  <si>
    <t>Iskierka Juraj</t>
  </si>
  <si>
    <t>Iskierka Vladimír</t>
  </si>
  <si>
    <t>Kanik Sebastián</t>
  </si>
  <si>
    <t>Koľada Jakub</t>
  </si>
  <si>
    <t>Koľada Tomáš</t>
  </si>
  <si>
    <t>Korman Jozef</t>
  </si>
  <si>
    <t>Kubasák Miroslav</t>
  </si>
  <si>
    <t>Kudjak Ivan</t>
  </si>
  <si>
    <t>Kudjak Jozef</t>
  </si>
  <si>
    <t>Kudjak Martin</t>
  </si>
  <si>
    <t>Labuda Milan</t>
  </si>
  <si>
    <t>Matejčík Pavol</t>
  </si>
  <si>
    <t>Oselský * Marián</t>
  </si>
  <si>
    <t>Oselský Šimon</t>
  </si>
  <si>
    <t>Skurcoňák Matúš</t>
  </si>
  <si>
    <t>Skurcoňák Tibor</t>
  </si>
  <si>
    <t>Šturek Pavol</t>
  </si>
  <si>
    <t>Šturek Filip</t>
  </si>
  <si>
    <t>Zboroň Štefan</t>
  </si>
  <si>
    <t>Slaničan František</t>
  </si>
  <si>
    <t>Beňuš Filip</t>
  </si>
  <si>
    <t>Beňuš Marek</t>
  </si>
  <si>
    <t>Bystričan Štefan</t>
  </si>
  <si>
    <t>Čič Matej</t>
  </si>
  <si>
    <t>Čič Tomáš</t>
  </si>
  <si>
    <t>Florek Vladimír</t>
  </si>
  <si>
    <t>Hablák * Jordán</t>
  </si>
  <si>
    <t>Kolenčík Štefan</t>
  </si>
  <si>
    <t>Kostolňák Kamil</t>
  </si>
  <si>
    <t>Laššák Anton</t>
  </si>
  <si>
    <t>Lučivňák Anton</t>
  </si>
  <si>
    <t>Lučivňák Adam</t>
  </si>
  <si>
    <t>Lučivňák Marek</t>
  </si>
  <si>
    <t>Michalica Milan</t>
  </si>
  <si>
    <t>Michaliga Pavol</t>
  </si>
  <si>
    <t>Račák Matej</t>
  </si>
  <si>
    <t>Samek Milan</t>
  </si>
  <si>
    <t>Šimjak Lukáš</t>
  </si>
  <si>
    <t>Šimjak Pavol</t>
  </si>
  <si>
    <t>Šimjak Tomáš</t>
  </si>
  <si>
    <t>Sivčák Milan</t>
  </si>
  <si>
    <t>Socha Jozef</t>
  </si>
  <si>
    <t>Sochuľák Tomáš</t>
  </si>
  <si>
    <t>Večerek Peter</t>
  </si>
  <si>
    <t>Vrábeľ Peter</t>
  </si>
  <si>
    <t>Teľuch Kristian</t>
  </si>
  <si>
    <t>Laššák Michal</t>
  </si>
  <si>
    <t>Michaliga Juraj</t>
  </si>
  <si>
    <t>Balcerčík Vladimír</t>
  </si>
  <si>
    <t>Brontvaj Pavol</t>
  </si>
  <si>
    <t>Bugaj Marek</t>
  </si>
  <si>
    <t>Chovančák Marek</t>
  </si>
  <si>
    <t>Feranec Marcel</t>
  </si>
  <si>
    <t>Hnojčík Roman</t>
  </si>
  <si>
    <t>Iglarčík Dominik</t>
  </si>
  <si>
    <t>Iglarčík Jozef</t>
  </si>
  <si>
    <t>Jašica Milan</t>
  </si>
  <si>
    <t>Kriš Martin</t>
  </si>
  <si>
    <t>Kvasničák Daniel</t>
  </si>
  <si>
    <t>Kvasničák Martin</t>
  </si>
  <si>
    <t>Olbert Igor</t>
  </si>
  <si>
    <t>Piták Dávid</t>
  </si>
  <si>
    <t>Seman Mário</t>
  </si>
  <si>
    <t>Škapec Jozef</t>
  </si>
  <si>
    <t>Špagla Juraj</t>
  </si>
  <si>
    <t>Vargončík Peter</t>
  </si>
  <si>
    <t>Vnenčák Tomáš</t>
  </si>
  <si>
    <t>Vráb Marián</t>
  </si>
  <si>
    <t>Zajac Jaroslav</t>
  </si>
  <si>
    <t>Bubrín Radoslav</t>
  </si>
  <si>
    <t>Čierňava Dávid</t>
  </si>
  <si>
    <t>Čierňava Peter</t>
  </si>
  <si>
    <t>Drozd Jozef</t>
  </si>
  <si>
    <t>Drozd Roman</t>
  </si>
  <si>
    <t>Fojtík Pavol</t>
  </si>
  <si>
    <t>Chromčák Vladimír</t>
  </si>
  <si>
    <t>Kaminský Pavol</t>
  </si>
  <si>
    <t>Kohút Matúš</t>
  </si>
  <si>
    <t>Koričár Martin</t>
  </si>
  <si>
    <t>Kormanec Jaroslav</t>
  </si>
  <si>
    <t>Mačas Marián</t>
  </si>
  <si>
    <t>Masnica Patrik</t>
  </si>
  <si>
    <t>Mihalík Jozef</t>
  </si>
  <si>
    <t>Mihálik Miroslav</t>
  </si>
  <si>
    <t>Miko Miroslav</t>
  </si>
  <si>
    <t>Minár Patrik</t>
  </si>
  <si>
    <t>Ohrádka Marcel</t>
  </si>
  <si>
    <t>Pastva Rudolf</t>
  </si>
  <si>
    <t>Podmanický Viktor</t>
  </si>
  <si>
    <t>Srníček Juraj</t>
  </si>
  <si>
    <t>Svitek Rudolf</t>
  </si>
  <si>
    <t>Tomčala Ľuboš</t>
  </si>
  <si>
    <t>Vojtek Matej</t>
  </si>
  <si>
    <t>Vojtek Tomáš</t>
  </si>
  <si>
    <t>Vojtuš Ondrej</t>
  </si>
  <si>
    <t>Bakaľa Ján</t>
  </si>
  <si>
    <t>Brtko Branislav</t>
  </si>
  <si>
    <t>Bugaj Martin</t>
  </si>
  <si>
    <t>Dopater Pavol</t>
  </si>
  <si>
    <t>Gálik Dávid</t>
  </si>
  <si>
    <t>Chajdiak Jozef</t>
  </si>
  <si>
    <t>Koštál Eliáš</t>
  </si>
  <si>
    <t>Miklušák Tibor</t>
  </si>
  <si>
    <t>Oršuliak Tomáš</t>
  </si>
  <si>
    <t>Paluga Tadeáš</t>
  </si>
  <si>
    <t>Pindiak Martin</t>
  </si>
  <si>
    <t>Sameliak Tomáš</t>
  </si>
  <si>
    <t>Sivčák Marek</t>
  </si>
  <si>
    <t>Smržík Andrej</t>
  </si>
  <si>
    <t>Socha * Lukáš</t>
  </si>
  <si>
    <t>Socha Ľubomír</t>
  </si>
  <si>
    <t>Socha * Matej</t>
  </si>
  <si>
    <t>Tomaštík Kristián</t>
  </si>
  <si>
    <t>Večerek Daniel</t>
  </si>
  <si>
    <t>Volček Jaroslav</t>
  </si>
  <si>
    <t>Žofaj Patrik</t>
  </si>
  <si>
    <t>Železňák Jakub</t>
  </si>
  <si>
    <t>Konečná tabuľka</t>
  </si>
  <si>
    <t>1.</t>
  </si>
  <si>
    <t>HK Nová Bystrica</t>
  </si>
  <si>
    <t>:</t>
  </si>
  <si>
    <t>2.</t>
  </si>
  <si>
    <t>HK Rabča</t>
  </si>
  <si>
    <t>3.</t>
  </si>
  <si>
    <t xml:space="preserve">4.      </t>
  </si>
  <si>
    <t>TJ Oravská Lesná B</t>
  </si>
  <si>
    <t xml:space="preserve">5.      </t>
  </si>
  <si>
    <t>HK Novoť</t>
  </si>
  <si>
    <t>6.</t>
  </si>
  <si>
    <t>TJ Zákamenné</t>
  </si>
  <si>
    <t>7.</t>
  </si>
  <si>
    <t>OŠK Lokca</t>
  </si>
  <si>
    <t>8.</t>
  </si>
  <si>
    <t>HK Oravské Veselé</t>
  </si>
  <si>
    <t>9.</t>
  </si>
  <si>
    <t>HK Mútne</t>
  </si>
  <si>
    <t>10.</t>
  </si>
  <si>
    <t>HK Liesek B</t>
  </si>
  <si>
    <t xml:space="preserve">Tabuľka slušnosti </t>
  </si>
  <si>
    <t xml:space="preserve"> trestných minút</t>
  </si>
  <si>
    <t>5.</t>
  </si>
  <si>
    <t>Bolo odohraných :</t>
  </si>
  <si>
    <t>Celkový počet gólov :</t>
  </si>
  <si>
    <t>Počet trestných minút :</t>
  </si>
  <si>
    <t>TM - spolu</t>
  </si>
  <si>
    <t>Najtrestanejšie družstvo :</t>
  </si>
  <si>
    <t>Najslušnejšie družstvo :</t>
  </si>
  <si>
    <t>Najviac gólov dalo družstvo :</t>
  </si>
  <si>
    <t>Najmenej gólov dalo :</t>
  </si>
  <si>
    <t>Najviac dostali :</t>
  </si>
  <si>
    <t>Najmenej dostali :</t>
  </si>
  <si>
    <t>Celková štatistika jednotlivcov</t>
  </si>
  <si>
    <t xml:space="preserve">Najlepší strelci: </t>
  </si>
  <si>
    <t>Tomáš Vojtek</t>
  </si>
  <si>
    <t>gólov</t>
  </si>
  <si>
    <t>Matej Vojtek</t>
  </si>
  <si>
    <t>Matej Laššák</t>
  </si>
  <si>
    <t>Dávid Čieňava</t>
  </si>
  <si>
    <t>asistencií</t>
  </si>
  <si>
    <t>Juraj Bystričan</t>
  </si>
  <si>
    <t xml:space="preserve">Najproduktívnejší </t>
  </si>
  <si>
    <t>bodov</t>
  </si>
  <si>
    <t>hráči:</t>
  </si>
  <si>
    <t>Najtrestanejší</t>
  </si>
  <si>
    <t>trest. minút</t>
  </si>
  <si>
    <t>Anton Jadroň</t>
  </si>
  <si>
    <t>5:0 kont.</t>
  </si>
  <si>
    <t>0:5 kont.</t>
  </si>
  <si>
    <t>Červeň  Timotej</t>
  </si>
  <si>
    <t>Vaterka Samuel</t>
  </si>
  <si>
    <t>Ganobjak Ervín</t>
  </si>
  <si>
    <t>Veselovský Radovan</t>
  </si>
  <si>
    <t>Oselský Marián</t>
  </si>
  <si>
    <t>Socha Lukáš</t>
  </si>
  <si>
    <t>41. ročník v sezóne 2025/2026</t>
  </si>
  <si>
    <t>HK Klin B</t>
  </si>
  <si>
    <t>90 (z toho 2 kontumácie)</t>
  </si>
  <si>
    <t>688 + 10 (za kontumáciu)</t>
  </si>
  <si>
    <t>Tomáš Šimjak</t>
  </si>
  <si>
    <t>Šimon Bolek</t>
  </si>
  <si>
    <t>Ivan Kudjak</t>
  </si>
  <si>
    <t>Patrik Stas</t>
  </si>
  <si>
    <t>Viktor Podmanický</t>
  </si>
  <si>
    <t xml:space="preserve"> Oravsko Liptovská  Hokejová Súťaž, skupina B</t>
  </si>
  <si>
    <t xml:space="preserve"> Oravsko Liptovská Hokejová Súťaž, skupina B  41. ročník v sezóne 2025/2026</t>
  </si>
  <si>
    <t>Richard Kvak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</si>
</sst>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0" x14ac:knownFonts="1">
    <font>
      <sz val="10"/>
      <name val="Arial CE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sz val="12"/>
      <name val="Arial CE"/>
      <family val="2"/>
      <charset val="238"/>
    </font>
    <font>
      <b/>
      <sz val="12"/>
      <name val="Arial CE"/>
      <family val="2"/>
      <charset val="238"/>
    </font>
    <font>
      <u/>
      <sz val="7.5"/>
      <color indexed="12"/>
      <name val="Arial CE"/>
      <charset val="238"/>
    </font>
    <font>
      <sz val="12"/>
      <color indexed="10"/>
      <name val="Arial CE"/>
      <family val="2"/>
      <charset val="238"/>
    </font>
    <font>
      <sz val="10"/>
      <name val="Arial"/>
      <family val="2"/>
      <charset val="238"/>
    </font>
    <font>
      <b/>
      <sz val="10"/>
      <name val="Arial CE"/>
      <charset val="238"/>
    </font>
    <font>
      <sz val="20"/>
      <name val="Arial CE"/>
      <family val="2"/>
      <charset val="238"/>
    </font>
    <font>
      <sz val="18"/>
      <name val="Arial CE"/>
      <family val="2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sz val="9"/>
      <name val="Arial CE"/>
      <family val="2"/>
      <charset val="238"/>
    </font>
    <font>
      <sz val="10"/>
      <name val="Times New Roman"/>
      <family val="1"/>
    </font>
    <font>
      <sz val="16"/>
      <name val="Arial CE"/>
      <charset val="238"/>
    </font>
    <font>
      <sz val="16"/>
      <name val="Arial CE"/>
      <family val="2"/>
      <charset val="238"/>
    </font>
    <font>
      <sz val="14"/>
      <color indexed="8"/>
      <name val="Calibri"/>
      <family val="2"/>
      <charset val="238"/>
    </font>
    <font>
      <b/>
      <sz val="12"/>
      <name val="Times New Roman"/>
      <family val="1"/>
      <charset val="238"/>
    </font>
    <font>
      <sz val="14"/>
      <name val="Calibri"/>
      <family val="2"/>
      <charset val="238"/>
    </font>
    <font>
      <b/>
      <sz val="12"/>
      <name val="Times New Roman"/>
      <family val="1"/>
    </font>
    <font>
      <sz val="12"/>
      <name val="Arial CE"/>
      <charset val="238"/>
    </font>
    <font>
      <b/>
      <sz val="20"/>
      <name val="Arial CE"/>
      <family val="2"/>
      <charset val="238"/>
    </font>
    <font>
      <b/>
      <sz val="14"/>
      <name val="Arial CE"/>
      <family val="2"/>
      <charset val="238"/>
    </font>
    <font>
      <b/>
      <sz val="16"/>
      <name val="Arial CE"/>
      <family val="2"/>
      <charset val="238"/>
    </font>
    <font>
      <b/>
      <sz val="16"/>
      <name val="Arial CE"/>
      <charset val="238"/>
    </font>
    <font>
      <sz val="20"/>
      <name val="Arial CE"/>
      <charset val="238"/>
    </font>
    <font>
      <b/>
      <sz val="12"/>
      <color indexed="10"/>
      <name val="Arial CE"/>
      <charset val="238"/>
    </font>
    <font>
      <b/>
      <sz val="12"/>
      <name val="Arial CE"/>
      <charset val="238"/>
    </font>
    <font>
      <b/>
      <sz val="10"/>
      <color rgb="FFFFFFFF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6"/>
      <name val="Times New Roman"/>
      <family val="1"/>
    </font>
    <font>
      <b/>
      <sz val="13"/>
      <name val="Arial CE"/>
      <charset val="238"/>
    </font>
    <font>
      <b/>
      <sz val="10"/>
      <color indexed="10"/>
      <name val="Arial CE"/>
      <family val="2"/>
      <charset val="238"/>
    </font>
    <font>
      <b/>
      <sz val="12"/>
      <color rgb="FFFF0000"/>
      <name val="Arial CE"/>
      <charset val="238"/>
    </font>
    <font>
      <b/>
      <sz val="18"/>
      <name val="Arial CE"/>
      <family val="2"/>
      <charset val="238"/>
    </font>
    <font>
      <b/>
      <sz val="13"/>
      <name val="Arial CE"/>
      <family val="2"/>
      <charset val="238"/>
    </font>
    <font>
      <b/>
      <sz val="18"/>
      <name val="Arial CE"/>
    </font>
    <font>
      <b/>
      <sz val="12"/>
      <color indexed="10"/>
      <name val="Arial CE"/>
    </font>
    <font>
      <sz val="9"/>
      <color indexed="10"/>
      <name val="Arial CE"/>
      <family val="2"/>
      <charset val="238"/>
    </font>
    <font>
      <sz val="11"/>
      <name val="Arial CE"/>
      <family val="2"/>
      <charset val="238"/>
    </font>
    <font>
      <sz val="12"/>
      <name val="Arial CE"/>
    </font>
    <font>
      <sz val="10"/>
      <color rgb="FF000000"/>
      <name val="Arial CE"/>
    </font>
    <font>
      <sz val="8"/>
      <color rgb="FF000000"/>
      <name val="Arial CE"/>
    </font>
    <font>
      <b/>
      <sz val="12"/>
      <color rgb="FFFF0000"/>
      <name val="Arial CE"/>
    </font>
    <font>
      <b/>
      <sz val="12"/>
      <name val="Arial CE"/>
    </font>
    <font>
      <sz val="8"/>
      <name val="Arial CE"/>
    </font>
    <font>
      <b/>
      <sz val="8"/>
      <name val="Arial CE"/>
    </font>
    <font>
      <b/>
      <sz val="8"/>
      <color rgb="FF000000"/>
      <name val="Arial CE"/>
    </font>
    <font>
      <b/>
      <sz val="10"/>
      <color rgb="FF000000"/>
      <name val="Arial CE"/>
    </font>
    <font>
      <sz val="10"/>
      <color theme="1"/>
      <name val="Arial CE"/>
    </font>
    <font>
      <sz val="10"/>
      <color rgb="FF000000"/>
      <name val="Arial CE"/>
    </font>
    <font>
      <strike/>
      <sz val="10"/>
      <color rgb="FF000000"/>
      <name val="Arial CE"/>
    </font>
    <font>
      <sz val="10"/>
      <color rgb="FF0070C0"/>
      <name val="Arial CE"/>
    </font>
    <font>
      <strike/>
      <sz val="10"/>
      <color theme="1"/>
      <name val="Arial CE"/>
    </font>
    <font>
      <sz val="10"/>
      <color rgb="FF000000"/>
      <name val="Arial CE"/>
    </font>
    <font>
      <sz val="11"/>
      <name val="Arial CE"/>
    </font>
    <font>
      <b/>
      <sz val="10"/>
      <color rgb="FF000000"/>
      <name val="Arial CE"/>
      <charset val="238"/>
    </font>
    <font>
      <sz val="14"/>
      <name val="Arial CE"/>
      <charset val="238"/>
    </font>
    <font>
      <b/>
      <sz val="18"/>
      <name val="Arial CE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dashed">
        <color auto="1"/>
      </right>
      <top/>
      <bottom/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</borders>
  <cellStyleXfs count="4">
    <xf numFmtId="0" fontId="0" fillId="0" borderId="0"/>
    <xf numFmtId="0" fontId="7" fillId="0" borderId="0"/>
    <xf numFmtId="0" fontId="7" fillId="0" borderId="0"/>
    <xf numFmtId="0" fontId="5" fillId="0" borderId="0">
      <alignment vertical="top"/>
      <protection locked="0"/>
    </xf>
  </cellStyleXfs>
  <cellXfs count="13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/>
    <xf numFmtId="0" fontId="8" fillId="0" borderId="0" xfId="0" applyFont="1"/>
    <xf numFmtId="0" fontId="9" fillId="0" borderId="0" xfId="0" applyFont="1" applyAlignment="1">
      <alignment horizontal="center" vertical="top" wrapText="1"/>
    </xf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horizontal="center"/>
    </xf>
    <xf numFmtId="0" fontId="14" fillId="0" borderId="0" xfId="0" applyFont="1"/>
    <xf numFmtId="0" fontId="13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0" fillId="0" borderId="0" xfId="0" applyFont="1" applyAlignment="1">
      <alignment horizontal="center" vertical="top" wrapText="1"/>
    </xf>
    <xf numFmtId="0" fontId="11" fillId="0" borderId="0" xfId="0" applyFont="1" applyAlignment="1">
      <alignment horizontal="center"/>
    </xf>
    <xf numFmtId="0" fontId="21" fillId="0" borderId="0" xfId="0" applyFont="1"/>
    <xf numFmtId="0" fontId="11" fillId="0" borderId="0" xfId="0" applyFont="1" applyAlignment="1">
      <alignment horizontal="left"/>
    </xf>
    <xf numFmtId="0" fontId="17" fillId="0" borderId="0" xfId="0" applyFont="1"/>
    <xf numFmtId="0" fontId="19" fillId="0" borderId="0" xfId="0" applyFont="1"/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23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4" fillId="0" borderId="0" xfId="0" applyFont="1" applyAlignment="1">
      <alignment horizontal="left" vertical="top"/>
    </xf>
    <xf numFmtId="0" fontId="24" fillId="0" borderId="0" xfId="0" applyFont="1" applyAlignment="1">
      <alignment vertical="center"/>
    </xf>
    <xf numFmtId="0" fontId="2" fillId="0" borderId="2" xfId="0" applyFont="1" applyBorder="1"/>
    <xf numFmtId="0" fontId="25" fillId="0" borderId="0" xfId="0" applyFont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6" fillId="0" borderId="0" xfId="0" applyFont="1" applyAlignment="1">
      <alignment horizontal="center"/>
    </xf>
    <xf numFmtId="0" fontId="3" fillId="0" borderId="0" xfId="0" applyFont="1" applyAlignment="1">
      <alignment horizontal="center" vertical="top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27" fillId="0" borderId="0" xfId="0" applyFont="1"/>
    <xf numFmtId="0" fontId="0" fillId="3" borderId="0" xfId="0" applyFill="1"/>
    <xf numFmtId="0" fontId="29" fillId="3" borderId="0" xfId="0" applyFont="1" applyFill="1" applyAlignment="1">
      <alignment horizontal="center" wrapText="1"/>
    </xf>
    <xf numFmtId="0" fontId="29" fillId="3" borderId="0" xfId="0" applyFont="1" applyFill="1" applyAlignment="1">
      <alignment wrapText="1"/>
    </xf>
    <xf numFmtId="0" fontId="18" fillId="3" borderId="0" xfId="0" applyFont="1" applyFill="1" applyAlignment="1">
      <alignment horizontal="center" wrapText="1"/>
    </xf>
    <xf numFmtId="0" fontId="30" fillId="3" borderId="0" xfId="0" applyFont="1" applyFill="1" applyAlignment="1">
      <alignment horizontal="center" wrapText="1"/>
    </xf>
    <xf numFmtId="0" fontId="30" fillId="3" borderId="0" xfId="0" applyFont="1" applyFill="1" applyAlignment="1">
      <alignment wrapText="1"/>
    </xf>
    <xf numFmtId="0" fontId="22" fillId="0" borderId="0" xfId="0" applyFont="1" applyAlignment="1">
      <alignment vertical="center"/>
    </xf>
    <xf numFmtId="0" fontId="23" fillId="0" borderId="1" xfId="0" applyFont="1" applyBorder="1" applyAlignment="1">
      <alignment vertical="center" wrapText="1"/>
    </xf>
    <xf numFmtId="0" fontId="8" fillId="3" borderId="0" xfId="0" applyFont="1" applyFill="1" applyAlignment="1">
      <alignment horizontal="center" wrapText="1"/>
    </xf>
    <xf numFmtId="0" fontId="0" fillId="3" borderId="0" xfId="0" applyFill="1" applyAlignment="1">
      <alignment horizontal="center" wrapText="1"/>
    </xf>
    <xf numFmtId="0" fontId="0" fillId="3" borderId="0" xfId="0" applyFill="1" applyAlignment="1">
      <alignment horizontal="left"/>
    </xf>
    <xf numFmtId="0" fontId="20" fillId="0" borderId="0" xfId="0" applyFont="1"/>
    <xf numFmtId="0" fontId="3" fillId="0" borderId="0" xfId="0" applyFont="1" applyAlignment="1">
      <alignment horizontal="right" vertical="center"/>
    </xf>
    <xf numFmtId="0" fontId="4" fillId="2" borderId="0" xfId="0" applyFont="1" applyFill="1" applyAlignment="1">
      <alignment vertical="center"/>
    </xf>
    <xf numFmtId="0" fontId="9" fillId="0" borderId="0" xfId="0" applyFont="1" applyAlignment="1">
      <alignment vertical="top" wrapText="1"/>
    </xf>
    <xf numFmtId="0" fontId="31" fillId="0" borderId="0" xfId="0" applyFont="1"/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5" fillId="3" borderId="0" xfId="3" applyFill="1" applyAlignment="1" applyProtection="1">
      <alignment horizontal="left"/>
    </xf>
    <xf numFmtId="0" fontId="5" fillId="0" borderId="0" xfId="3" applyAlignment="1" applyProtection="1">
      <alignment horizontal="left"/>
    </xf>
    <xf numFmtId="0" fontId="33" fillId="0" borderId="0" xfId="0" applyFont="1" applyAlignment="1">
      <alignment horizontal="left" vertical="top"/>
    </xf>
    <xf numFmtId="0" fontId="33" fillId="0" borderId="0" xfId="0" applyFont="1" applyAlignment="1">
      <alignment horizontal="left"/>
    </xf>
    <xf numFmtId="0" fontId="32" fillId="0" borderId="0" xfId="0" applyFont="1" applyAlignment="1">
      <alignment horizontal="left"/>
    </xf>
    <xf numFmtId="0" fontId="35" fillId="0" borderId="0" xfId="0" applyFont="1" applyAlignment="1">
      <alignment vertical="center"/>
    </xf>
    <xf numFmtId="0" fontId="1" fillId="4" borderId="0" xfId="0" applyFont="1" applyFill="1" applyAlignment="1">
      <alignment horizontal="left" vertical="center"/>
    </xf>
    <xf numFmtId="0" fontId="36" fillId="4" borderId="0" xfId="0" applyFont="1" applyFill="1" applyAlignment="1">
      <alignment horizontal="center" vertical="center"/>
    </xf>
    <xf numFmtId="0" fontId="8" fillId="0" borderId="1" xfId="0" applyFont="1" applyBorder="1"/>
    <xf numFmtId="0" fontId="39" fillId="0" borderId="0" xfId="0" applyFont="1"/>
    <xf numFmtId="0" fontId="40" fillId="0" borderId="0" xfId="0" applyFont="1" applyAlignment="1">
      <alignment horizontal="left"/>
    </xf>
    <xf numFmtId="0" fontId="4" fillId="2" borderId="0" xfId="0" applyFont="1" applyFill="1" applyAlignment="1">
      <alignment horizontal="left" vertical="center"/>
    </xf>
    <xf numFmtId="0" fontId="46" fillId="0" borderId="4" xfId="0" applyFont="1" applyBorder="1" applyAlignment="1">
      <alignment horizontal="center" vertical="center"/>
    </xf>
    <xf numFmtId="0" fontId="47" fillId="0" borderId="4" xfId="0" applyFont="1" applyBorder="1" applyAlignment="1">
      <alignment horizontal="center" vertical="center"/>
    </xf>
    <xf numFmtId="0" fontId="47" fillId="0" borderId="4" xfId="0" applyFont="1" applyBorder="1" applyAlignment="1">
      <alignment horizontal="center" vertical="center" wrapText="1"/>
    </xf>
    <xf numFmtId="0" fontId="41" fillId="0" borderId="4" xfId="0" applyFont="1" applyBorder="1" applyAlignment="1">
      <alignment horizontal="center" vertical="center"/>
    </xf>
    <xf numFmtId="0" fontId="48" fillId="0" borderId="4" xfId="0" applyFont="1" applyBorder="1" applyAlignment="1">
      <alignment horizontal="center" vertical="center"/>
    </xf>
    <xf numFmtId="0" fontId="43" fillId="0" borderId="4" xfId="0" applyFont="1" applyBorder="1" applyAlignment="1">
      <alignment horizontal="center" vertical="center"/>
    </xf>
    <xf numFmtId="0" fontId="51" fillId="0" borderId="4" xfId="0" applyFont="1" applyBorder="1" applyAlignment="1">
      <alignment horizontal="left" vertical="center"/>
    </xf>
    <xf numFmtId="0" fontId="45" fillId="0" borderId="4" xfId="0" applyFont="1" applyBorder="1" applyAlignment="1">
      <alignment horizontal="center" vertical="center"/>
    </xf>
    <xf numFmtId="0" fontId="55" fillId="0" borderId="4" xfId="0" applyFont="1" applyBorder="1" applyAlignment="1">
      <alignment horizontal="left" vertical="center"/>
    </xf>
    <xf numFmtId="0" fontId="53" fillId="0" borderId="4" xfId="0" applyFont="1" applyBorder="1" applyAlignment="1">
      <alignment horizontal="left" vertical="center"/>
    </xf>
    <xf numFmtId="0" fontId="42" fillId="0" borderId="4" xfId="0" applyFont="1" applyBorder="1" applyAlignment="1">
      <alignment horizontal="left" vertical="center"/>
    </xf>
    <xf numFmtId="0" fontId="43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2" fillId="0" borderId="0" xfId="0" applyFont="1" applyAlignment="1">
      <alignment horizontal="left" vertical="center"/>
    </xf>
    <xf numFmtId="0" fontId="49" fillId="0" borderId="0" xfId="0" applyFont="1" applyAlignment="1">
      <alignment horizontal="left" vertical="center"/>
    </xf>
    <xf numFmtId="0" fontId="52" fillId="0" borderId="4" xfId="0" applyFont="1" applyBorder="1" applyAlignment="1">
      <alignment horizontal="left" vertical="center"/>
    </xf>
    <xf numFmtId="0" fontId="54" fillId="0" borderId="4" xfId="0" applyFont="1" applyBorder="1" applyAlignment="1">
      <alignment horizontal="left" vertical="center"/>
    </xf>
    <xf numFmtId="0" fontId="50" fillId="0" borderId="4" xfId="0" applyFont="1" applyBorder="1" applyAlignment="1">
      <alignment horizontal="left" vertical="center"/>
    </xf>
    <xf numFmtId="0" fontId="41" fillId="5" borderId="4" xfId="0" applyFont="1" applyFill="1" applyBorder="1" applyAlignment="1">
      <alignment horizontal="center" vertical="center"/>
    </xf>
    <xf numFmtId="0" fontId="56" fillId="0" borderId="4" xfId="0" applyFont="1" applyBorder="1" applyAlignment="1">
      <alignment horizontal="center" vertical="center"/>
    </xf>
    <xf numFmtId="0" fontId="41" fillId="3" borderId="4" xfId="0" applyFont="1" applyFill="1" applyBorder="1" applyAlignment="1">
      <alignment horizontal="center" vertical="center"/>
    </xf>
    <xf numFmtId="0" fontId="57" fillId="0" borderId="0" xfId="0" applyFont="1" applyAlignment="1">
      <alignment horizontal="left" vertical="center"/>
    </xf>
    <xf numFmtId="0" fontId="25" fillId="0" borderId="0" xfId="0" applyFont="1" applyAlignment="1">
      <alignment horizontal="center"/>
    </xf>
    <xf numFmtId="0" fontId="16" fillId="3" borderId="0" xfId="0" applyFont="1" applyFill="1" applyAlignment="1">
      <alignment horizontal="center"/>
    </xf>
    <xf numFmtId="0" fontId="32" fillId="0" borderId="0" xfId="0" applyFont="1" applyAlignment="1">
      <alignment horizontal="left"/>
    </xf>
    <xf numFmtId="0" fontId="0" fillId="0" borderId="0" xfId="0"/>
    <xf numFmtId="0" fontId="15" fillId="0" borderId="0" xfId="0" applyFont="1"/>
    <xf numFmtId="0" fontId="27" fillId="0" borderId="0" xfId="0" applyFont="1" applyAlignment="1">
      <alignment horizontal="center"/>
    </xf>
    <xf numFmtId="0" fontId="3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59" fillId="0" borderId="0" xfId="0" applyFont="1"/>
    <xf numFmtId="0" fontId="28" fillId="0" borderId="0" xfId="0" applyFont="1" applyAlignment="1">
      <alignment horizontal="center"/>
    </xf>
    <xf numFmtId="0" fontId="27" fillId="0" borderId="0" xfId="0" applyFont="1" applyAlignment="1">
      <alignment horizontal="left"/>
    </xf>
    <xf numFmtId="0" fontId="34" fillId="0" borderId="0" xfId="0" applyFont="1" applyAlignment="1">
      <alignment horizontal="left"/>
    </xf>
    <xf numFmtId="0" fontId="27" fillId="0" borderId="0" xfId="0" applyFont="1" applyAlignment="1">
      <alignment horizontal="left" vertical="top"/>
    </xf>
    <xf numFmtId="0" fontId="58" fillId="0" borderId="0" xfId="0" applyFont="1" applyAlignment="1">
      <alignment horizontal="center" vertical="top" wrapText="1"/>
    </xf>
    <xf numFmtId="0" fontId="0" fillId="0" borderId="0" xfId="0" applyAlignment="1">
      <alignment horizontal="center"/>
    </xf>
    <xf numFmtId="0" fontId="37" fillId="0" borderId="0" xfId="0" applyFont="1" applyAlignment="1">
      <alignment horizontal="center" vertical="top" wrapText="1"/>
    </xf>
    <xf numFmtId="0" fontId="3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4" fillId="4" borderId="0" xfId="0" applyFont="1" applyFill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8" fillId="0" borderId="1" xfId="0" applyFont="1" applyBorder="1" applyAlignment="1">
      <alignment horizontal="center" vertical="center" wrapText="1"/>
    </xf>
    <xf numFmtId="0" fontId="0" fillId="0" borderId="1" xfId="0" applyBorder="1"/>
    <xf numFmtId="0" fontId="46" fillId="0" borderId="4" xfId="0" applyFont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41" fillId="0" borderId="7" xfId="0" applyFont="1" applyBorder="1" applyAlignment="1">
      <alignment horizontal="center" vertical="center" textRotation="90"/>
    </xf>
    <xf numFmtId="0" fontId="41" fillId="0" borderId="8" xfId="0" applyFont="1" applyBorder="1" applyAlignment="1">
      <alignment horizontal="center" vertical="center" textRotation="90"/>
    </xf>
    <xf numFmtId="0" fontId="41" fillId="0" borderId="9" xfId="0" applyFont="1" applyBorder="1" applyAlignment="1">
      <alignment horizontal="center" vertical="center" textRotation="90"/>
    </xf>
  </cellXfs>
  <cellStyles count="4">
    <cellStyle name="Hypertextové prepojenie 2" xfId="3" xr:uid="{00000000-0005-0000-0000-000003000000}"/>
    <cellStyle name="Normálna" xfId="0" builtinId="0"/>
    <cellStyle name="Normálna 2" xfId="1" xr:uid="{00000000-0005-0000-0000-000001000000}"/>
    <cellStyle name="normálne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AZ65"/>
  <sheetViews>
    <sheetView showGridLines="0" tabSelected="1" zoomScaleNormal="100" workbookViewId="0">
      <selection activeCell="X1" sqref="X1"/>
    </sheetView>
  </sheetViews>
  <sheetFormatPr defaultRowHeight="12.75" x14ac:dyDescent="0.2"/>
  <cols>
    <col min="1" max="2" width="3.7109375" customWidth="1"/>
    <col min="3" max="3" width="4.5703125" customWidth="1"/>
    <col min="4" max="4" width="3.7109375" customWidth="1"/>
    <col min="5" max="5" width="3.7109375" style="17" customWidth="1"/>
    <col min="6" max="7" width="3.7109375" customWidth="1"/>
    <col min="8" max="8" width="5.28515625" bestFit="1" customWidth="1"/>
    <col min="9" max="12" width="3.7109375" customWidth="1"/>
    <col min="13" max="13" width="4.7109375" bestFit="1" customWidth="1"/>
    <col min="14" max="14" width="3.7109375" customWidth="1"/>
    <col min="15" max="15" width="4.7109375" bestFit="1" customWidth="1"/>
    <col min="16" max="17" width="4.7109375" customWidth="1"/>
    <col min="18" max="18" width="3.7109375" customWidth="1"/>
    <col min="19" max="19" width="6.5703125" bestFit="1" customWidth="1"/>
    <col min="20" max="20" width="3.7109375" customWidth="1"/>
    <col min="21" max="21" width="8" customWidth="1"/>
    <col min="22" max="22" width="3.7109375" customWidth="1"/>
    <col min="23" max="23" width="5.28515625" bestFit="1" customWidth="1"/>
    <col min="24" max="25" width="3.7109375" customWidth="1"/>
    <col min="26" max="26" width="4" bestFit="1" customWidth="1"/>
  </cols>
  <sheetData>
    <row r="1" spans="3:52" ht="24" customHeight="1" x14ac:dyDescent="0.2">
      <c r="E1" s="6"/>
      <c r="F1" s="6"/>
      <c r="G1" s="119" t="s">
        <v>288</v>
      </c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6"/>
      <c r="X1" s="52"/>
    </row>
    <row r="2" spans="3:52" ht="24" customHeight="1" x14ac:dyDescent="0.2">
      <c r="C2" s="117" t="s">
        <v>354</v>
      </c>
      <c r="D2" s="107"/>
      <c r="E2" s="118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</row>
    <row r="3" spans="3:52" ht="23.25" customHeight="1" x14ac:dyDescent="0.2">
      <c r="C3" s="117" t="s">
        <v>345</v>
      </c>
      <c r="D3" s="107"/>
      <c r="E3" s="118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</row>
    <row r="4" spans="3:52" ht="15" customHeight="1" x14ac:dyDescent="0.2">
      <c r="C4" s="7"/>
      <c r="D4" s="8"/>
      <c r="E4" s="9"/>
      <c r="F4" s="8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AB4" s="52"/>
      <c r="AC4" s="52"/>
      <c r="AD4" s="52"/>
      <c r="AE4" s="52"/>
      <c r="AF4" s="52"/>
      <c r="AG4" s="52"/>
      <c r="AH4" s="52"/>
      <c r="AI4" s="52"/>
      <c r="AJ4" s="52"/>
      <c r="AK4" s="52"/>
    </row>
    <row r="5" spans="3:52" ht="15" customHeight="1" x14ac:dyDescent="0.2">
      <c r="C5" s="7"/>
      <c r="R5" s="66"/>
      <c r="S5" s="66"/>
      <c r="T5" s="66"/>
      <c r="AB5" s="52"/>
      <c r="AC5" s="52"/>
      <c r="AD5" s="52"/>
      <c r="AE5" s="52"/>
      <c r="AF5" s="52"/>
      <c r="AG5" s="52"/>
      <c r="AH5" s="52"/>
      <c r="AI5" s="52"/>
      <c r="AJ5" s="52"/>
      <c r="AK5" s="52"/>
    </row>
    <row r="6" spans="3:52" ht="15" customHeight="1" x14ac:dyDescent="0.2">
      <c r="C6" s="10"/>
      <c r="D6" s="8"/>
      <c r="AB6" s="52"/>
      <c r="AC6" s="52"/>
      <c r="AD6" s="52"/>
      <c r="AE6" s="52"/>
      <c r="AF6" s="52"/>
      <c r="AG6" s="52"/>
      <c r="AH6" s="52"/>
      <c r="AI6" s="52"/>
      <c r="AJ6" s="52"/>
      <c r="AK6" s="52"/>
    </row>
    <row r="7" spans="3:52" s="13" customFormat="1" ht="20.25" customHeight="1" x14ac:dyDescent="0.3">
      <c r="C7" s="67" t="s">
        <v>289</v>
      </c>
      <c r="D7" s="106" t="s">
        <v>290</v>
      </c>
      <c r="E7" s="108"/>
      <c r="F7" s="108"/>
      <c r="G7" s="108"/>
      <c r="H7" s="108"/>
      <c r="I7" s="108"/>
      <c r="J7" s="108"/>
      <c r="K7" s="108"/>
      <c r="L7" s="108"/>
      <c r="M7" s="68">
        <v>18</v>
      </c>
      <c r="N7" s="68"/>
      <c r="O7" s="69">
        <v>14</v>
      </c>
      <c r="P7" s="69">
        <v>1</v>
      </c>
      <c r="Q7" s="69">
        <v>3</v>
      </c>
      <c r="R7" s="69"/>
      <c r="S7" s="68">
        <v>93</v>
      </c>
      <c r="T7" s="69" t="s">
        <v>291</v>
      </c>
      <c r="U7" s="69">
        <v>53</v>
      </c>
      <c r="V7" s="69"/>
      <c r="W7" s="104">
        <f t="shared" ref="W7:W16" si="0">SUM(O7*2+P7*1)</f>
        <v>29</v>
      </c>
      <c r="X7" s="14"/>
      <c r="AA7" s="15"/>
      <c r="AB7" s="60"/>
      <c r="AC7" s="53"/>
      <c r="AD7" s="54"/>
      <c r="AE7" s="53"/>
      <c r="AF7" s="53"/>
      <c r="AG7" s="53"/>
      <c r="AH7" s="53"/>
      <c r="AI7" s="53"/>
      <c r="AJ7" s="53"/>
      <c r="AK7" s="55"/>
    </row>
    <row r="8" spans="3:52" s="13" customFormat="1" ht="20.25" customHeight="1" x14ac:dyDescent="0.3">
      <c r="C8" s="67" t="s">
        <v>292</v>
      </c>
      <c r="D8" s="106" t="s">
        <v>298</v>
      </c>
      <c r="E8" s="108"/>
      <c r="F8" s="108"/>
      <c r="G8" s="108"/>
      <c r="H8" s="108"/>
      <c r="I8" s="108"/>
      <c r="J8" s="108"/>
      <c r="K8" s="108"/>
      <c r="L8" s="108"/>
      <c r="M8" s="68">
        <v>18</v>
      </c>
      <c r="N8" s="68"/>
      <c r="O8" s="69">
        <v>11</v>
      </c>
      <c r="P8" s="69">
        <v>3</v>
      </c>
      <c r="Q8" s="69">
        <v>4</v>
      </c>
      <c r="R8" s="69"/>
      <c r="S8" s="69">
        <v>98</v>
      </c>
      <c r="T8" s="69" t="s">
        <v>291</v>
      </c>
      <c r="U8" s="69">
        <v>58</v>
      </c>
      <c r="V8" s="69"/>
      <c r="W8" s="104">
        <f t="shared" si="0"/>
        <v>25</v>
      </c>
      <c r="X8" s="14"/>
      <c r="AA8" s="15"/>
      <c r="AB8" s="61"/>
      <c r="AC8" s="56"/>
      <c r="AD8" s="57"/>
      <c r="AE8" s="67"/>
      <c r="AF8" s="106"/>
      <c r="AG8" s="108"/>
      <c r="AH8" s="108"/>
      <c r="AI8" s="108"/>
      <c r="AJ8" s="108"/>
      <c r="AK8" s="108"/>
      <c r="AL8" s="108"/>
      <c r="AM8" s="108"/>
      <c r="AN8" s="108"/>
      <c r="AO8" s="68"/>
      <c r="AP8" s="68"/>
      <c r="AQ8" s="69"/>
      <c r="AR8" s="69"/>
      <c r="AS8" s="69"/>
      <c r="AT8" s="69"/>
      <c r="AU8" s="69"/>
      <c r="AV8" s="69"/>
      <c r="AW8" s="69"/>
      <c r="AX8" s="69"/>
      <c r="AY8" s="69"/>
      <c r="AZ8" s="14"/>
    </row>
    <row r="9" spans="3:52" s="13" customFormat="1" ht="20.25" customHeight="1" x14ac:dyDescent="0.3">
      <c r="C9" s="67" t="s">
        <v>294</v>
      </c>
      <c r="D9" s="106" t="s">
        <v>300</v>
      </c>
      <c r="E9" s="108"/>
      <c r="F9" s="108"/>
      <c r="G9" s="108"/>
      <c r="H9" s="108"/>
      <c r="I9" s="108"/>
      <c r="J9" s="108"/>
      <c r="K9" s="108"/>
      <c r="L9" s="108"/>
      <c r="M9" s="68">
        <v>18</v>
      </c>
      <c r="N9" s="68"/>
      <c r="O9" s="69">
        <v>9</v>
      </c>
      <c r="P9" s="69">
        <v>4</v>
      </c>
      <c r="Q9" s="69">
        <v>5</v>
      </c>
      <c r="R9" s="69"/>
      <c r="S9" s="105">
        <v>76</v>
      </c>
      <c r="T9" s="69" t="s">
        <v>291</v>
      </c>
      <c r="U9" s="69">
        <v>59</v>
      </c>
      <c r="V9" s="69"/>
      <c r="W9" s="104">
        <f t="shared" si="0"/>
        <v>22</v>
      </c>
      <c r="X9" s="14"/>
      <c r="AA9" s="15"/>
      <c r="AB9" s="60"/>
      <c r="AC9" s="56"/>
      <c r="AD9" s="57"/>
      <c r="AE9" s="67"/>
      <c r="AF9" s="106"/>
      <c r="AG9" s="108"/>
      <c r="AH9" s="108"/>
      <c r="AI9" s="108"/>
      <c r="AJ9" s="108"/>
      <c r="AK9" s="108"/>
      <c r="AL9" s="108"/>
      <c r="AM9" s="108"/>
      <c r="AN9" s="108"/>
      <c r="AO9" s="68"/>
      <c r="AP9" s="68"/>
      <c r="AQ9" s="69"/>
      <c r="AR9" s="69"/>
      <c r="AS9" s="69"/>
      <c r="AT9" s="69"/>
      <c r="AU9" s="69"/>
      <c r="AV9" s="69"/>
      <c r="AW9" s="69"/>
      <c r="AX9" s="69"/>
      <c r="AY9" s="69"/>
      <c r="AZ9" s="14"/>
    </row>
    <row r="10" spans="3:52" s="13" customFormat="1" ht="20.25" customHeight="1" x14ac:dyDescent="0.3">
      <c r="C10" s="67" t="s">
        <v>295</v>
      </c>
      <c r="D10" s="106" t="s">
        <v>293</v>
      </c>
      <c r="E10" s="108"/>
      <c r="F10" s="108"/>
      <c r="G10" s="108"/>
      <c r="H10" s="108"/>
      <c r="I10" s="108"/>
      <c r="J10" s="108"/>
      <c r="K10" s="108"/>
      <c r="L10" s="108"/>
      <c r="M10" s="68">
        <v>18</v>
      </c>
      <c r="N10" s="68"/>
      <c r="O10" s="69">
        <v>9</v>
      </c>
      <c r="P10" s="69">
        <v>4</v>
      </c>
      <c r="Q10" s="69">
        <v>5</v>
      </c>
      <c r="R10" s="69"/>
      <c r="S10" s="69">
        <v>66</v>
      </c>
      <c r="T10" s="69" t="s">
        <v>291</v>
      </c>
      <c r="U10" s="69">
        <v>60</v>
      </c>
      <c r="V10" s="69"/>
      <c r="W10" s="104">
        <f t="shared" si="0"/>
        <v>22</v>
      </c>
      <c r="X10" s="14"/>
      <c r="AA10" s="15"/>
      <c r="AB10" s="60"/>
      <c r="AC10" s="56"/>
      <c r="AD10" s="57"/>
      <c r="AE10" s="67"/>
      <c r="AF10" s="106"/>
      <c r="AG10" s="108"/>
      <c r="AH10" s="108"/>
      <c r="AI10" s="108"/>
      <c r="AJ10" s="108"/>
      <c r="AK10" s="108"/>
      <c r="AL10" s="108"/>
      <c r="AM10" s="108"/>
      <c r="AN10" s="108"/>
      <c r="AO10" s="68"/>
      <c r="AP10" s="68"/>
      <c r="AQ10" s="69"/>
      <c r="AR10" s="69"/>
      <c r="AS10" s="69"/>
      <c r="AT10" s="69"/>
      <c r="AU10" s="69"/>
      <c r="AV10" s="69"/>
      <c r="AW10" s="69"/>
      <c r="AX10" s="69"/>
      <c r="AY10" s="69"/>
      <c r="AZ10" s="14"/>
    </row>
    <row r="11" spans="3:52" s="13" customFormat="1" ht="20.25" customHeight="1" x14ac:dyDescent="0.3">
      <c r="C11" s="67" t="s">
        <v>297</v>
      </c>
      <c r="D11" s="106" t="s">
        <v>304</v>
      </c>
      <c r="E11" s="108"/>
      <c r="F11" s="108"/>
      <c r="G11" s="108"/>
      <c r="H11" s="108"/>
      <c r="I11" s="108"/>
      <c r="J11" s="108"/>
      <c r="K11" s="108"/>
      <c r="L11" s="108"/>
      <c r="M11" s="68">
        <v>18</v>
      </c>
      <c r="N11" s="68"/>
      <c r="O11" s="69">
        <v>7</v>
      </c>
      <c r="P11" s="69">
        <v>6</v>
      </c>
      <c r="Q11" s="69">
        <v>5</v>
      </c>
      <c r="R11" s="69"/>
      <c r="S11" s="69">
        <v>72</v>
      </c>
      <c r="T11" s="69" t="s">
        <v>291</v>
      </c>
      <c r="U11" s="69">
        <v>66</v>
      </c>
      <c r="V11" s="69"/>
      <c r="W11" s="104">
        <f t="shared" si="0"/>
        <v>20</v>
      </c>
      <c r="X11" s="14"/>
      <c r="AA11" s="15"/>
      <c r="AB11" s="60"/>
      <c r="AC11" s="56"/>
      <c r="AD11" s="57"/>
      <c r="AE11" s="67"/>
      <c r="AF11" s="106"/>
      <c r="AG11" s="108"/>
      <c r="AH11" s="108"/>
      <c r="AI11" s="108"/>
      <c r="AJ11" s="108"/>
      <c r="AK11" s="108"/>
      <c r="AL11" s="108"/>
      <c r="AM11" s="108"/>
      <c r="AN11" s="108"/>
      <c r="AO11" s="68"/>
      <c r="AP11" s="68"/>
      <c r="AQ11" s="69"/>
      <c r="AR11" s="69"/>
      <c r="AS11" s="69"/>
      <c r="AT11" s="69"/>
      <c r="AU11" s="69"/>
      <c r="AV11" s="69"/>
      <c r="AW11" s="69"/>
      <c r="AX11" s="69"/>
      <c r="AY11" s="69"/>
      <c r="AZ11" s="14"/>
    </row>
    <row r="12" spans="3:52" s="13" customFormat="1" ht="20.25" customHeight="1" x14ac:dyDescent="0.3">
      <c r="C12" s="67" t="s">
        <v>299</v>
      </c>
      <c r="D12" s="106" t="s">
        <v>302</v>
      </c>
      <c r="E12" s="108"/>
      <c r="F12" s="108"/>
      <c r="G12" s="108"/>
      <c r="H12" s="108"/>
      <c r="I12" s="108"/>
      <c r="J12" s="108"/>
      <c r="K12" s="108"/>
      <c r="L12" s="108"/>
      <c r="M12" s="68">
        <v>18</v>
      </c>
      <c r="N12" s="68"/>
      <c r="O12" s="69">
        <v>7</v>
      </c>
      <c r="P12" s="69">
        <v>5</v>
      </c>
      <c r="Q12" s="69">
        <v>6</v>
      </c>
      <c r="R12" s="69"/>
      <c r="S12" s="69">
        <v>73</v>
      </c>
      <c r="T12" s="69" t="s">
        <v>291</v>
      </c>
      <c r="U12" s="69">
        <v>62</v>
      </c>
      <c r="V12" s="69"/>
      <c r="W12" s="104">
        <f t="shared" si="0"/>
        <v>19</v>
      </c>
      <c r="X12" s="14"/>
      <c r="AA12" s="15"/>
      <c r="AB12" s="60"/>
      <c r="AC12" s="56"/>
      <c r="AD12" s="57"/>
      <c r="AE12" s="67"/>
      <c r="AF12" s="106"/>
      <c r="AG12" s="108"/>
      <c r="AH12" s="108"/>
      <c r="AI12" s="108"/>
      <c r="AJ12" s="108"/>
      <c r="AK12" s="108"/>
      <c r="AL12" s="108"/>
      <c r="AM12" s="108"/>
      <c r="AN12" s="108"/>
      <c r="AO12" s="68"/>
      <c r="AP12" s="68"/>
      <c r="AQ12" s="69"/>
      <c r="AR12" s="69"/>
      <c r="AS12" s="69"/>
      <c r="AT12" s="69"/>
      <c r="AU12" s="69"/>
      <c r="AV12" s="69"/>
      <c r="AW12" s="69"/>
      <c r="AX12" s="69"/>
      <c r="AY12" s="69"/>
      <c r="AZ12" s="14"/>
    </row>
    <row r="13" spans="3:52" s="13" customFormat="1" ht="20.25" customHeight="1" x14ac:dyDescent="0.3">
      <c r="C13" s="67" t="s">
        <v>301</v>
      </c>
      <c r="D13" s="106" t="s">
        <v>296</v>
      </c>
      <c r="E13" s="108"/>
      <c r="F13" s="108"/>
      <c r="G13" s="108"/>
      <c r="H13" s="108"/>
      <c r="I13" s="108"/>
      <c r="J13" s="108"/>
      <c r="K13" s="108"/>
      <c r="L13" s="108"/>
      <c r="M13" s="68">
        <v>18</v>
      </c>
      <c r="N13" s="68"/>
      <c r="O13" s="69">
        <v>7</v>
      </c>
      <c r="P13" s="69">
        <v>4</v>
      </c>
      <c r="Q13" s="69">
        <v>7</v>
      </c>
      <c r="R13" s="69"/>
      <c r="S13" s="69">
        <v>64</v>
      </c>
      <c r="T13" s="69" t="s">
        <v>291</v>
      </c>
      <c r="U13" s="69">
        <v>59</v>
      </c>
      <c r="V13" s="69"/>
      <c r="W13" s="104">
        <f t="shared" si="0"/>
        <v>18</v>
      </c>
      <c r="X13" s="14"/>
      <c r="AA13" s="15"/>
      <c r="AB13" s="60"/>
      <c r="AC13" s="56"/>
      <c r="AD13" s="57"/>
      <c r="AE13" s="67"/>
      <c r="AF13" s="106"/>
      <c r="AG13" s="108"/>
      <c r="AH13" s="108"/>
      <c r="AI13" s="108"/>
      <c r="AJ13" s="108"/>
      <c r="AK13" s="108"/>
      <c r="AL13" s="108"/>
      <c r="AM13" s="108"/>
      <c r="AN13" s="108"/>
      <c r="AO13" s="68"/>
      <c r="AP13" s="68"/>
      <c r="AQ13" s="69"/>
      <c r="AR13" s="69"/>
      <c r="AS13" s="69"/>
      <c r="AT13" s="69"/>
      <c r="AU13" s="69"/>
      <c r="AV13" s="69"/>
      <c r="AW13" s="69"/>
      <c r="AX13" s="69"/>
      <c r="AY13" s="69"/>
      <c r="AZ13" s="14"/>
    </row>
    <row r="14" spans="3:52" s="13" customFormat="1" ht="20.25" customHeight="1" x14ac:dyDescent="0.3">
      <c r="C14" s="67" t="s">
        <v>303</v>
      </c>
      <c r="D14" s="106" t="s">
        <v>346</v>
      </c>
      <c r="E14" s="108"/>
      <c r="F14" s="108"/>
      <c r="G14" s="108"/>
      <c r="H14" s="108"/>
      <c r="I14" s="108"/>
      <c r="J14" s="108"/>
      <c r="K14" s="108"/>
      <c r="L14" s="108"/>
      <c r="M14" s="68">
        <v>18</v>
      </c>
      <c r="N14" s="68"/>
      <c r="O14" s="69">
        <v>4</v>
      </c>
      <c r="P14" s="69">
        <v>4</v>
      </c>
      <c r="Q14" s="69">
        <v>10</v>
      </c>
      <c r="R14" s="69"/>
      <c r="S14" s="69">
        <v>61</v>
      </c>
      <c r="T14" s="69" t="s">
        <v>291</v>
      </c>
      <c r="U14" s="69">
        <v>73</v>
      </c>
      <c r="V14" s="69"/>
      <c r="W14" s="104">
        <f t="shared" si="0"/>
        <v>12</v>
      </c>
      <c r="X14" s="14"/>
      <c r="AA14" s="15"/>
      <c r="AB14" s="60"/>
      <c r="AC14" s="56"/>
      <c r="AD14" s="57"/>
      <c r="AE14" s="67"/>
      <c r="AF14" s="74"/>
      <c r="AO14" s="68"/>
      <c r="AP14" s="68"/>
      <c r="AQ14" s="69"/>
      <c r="AR14" s="69"/>
      <c r="AS14" s="69"/>
      <c r="AT14" s="69"/>
      <c r="AU14" s="69"/>
      <c r="AV14" s="69"/>
      <c r="AW14" s="69"/>
      <c r="AX14" s="69"/>
      <c r="AY14" s="69"/>
      <c r="AZ14" s="14"/>
    </row>
    <row r="15" spans="3:52" s="13" customFormat="1" ht="20.25" customHeight="1" x14ac:dyDescent="0.3">
      <c r="C15" s="67" t="s">
        <v>305</v>
      </c>
      <c r="D15" s="106" t="s">
        <v>308</v>
      </c>
      <c r="E15" s="108"/>
      <c r="F15" s="108"/>
      <c r="G15" s="108"/>
      <c r="H15" s="108"/>
      <c r="I15" s="108"/>
      <c r="J15" s="108"/>
      <c r="K15" s="108"/>
      <c r="L15" s="108"/>
      <c r="M15" s="68">
        <v>18</v>
      </c>
      <c r="N15" s="68"/>
      <c r="O15" s="69">
        <v>4</v>
      </c>
      <c r="P15" s="69">
        <v>1</v>
      </c>
      <c r="Q15" s="69">
        <v>13</v>
      </c>
      <c r="R15" s="69"/>
      <c r="S15" s="69">
        <v>48</v>
      </c>
      <c r="T15" s="69" t="s">
        <v>291</v>
      </c>
      <c r="U15" s="69">
        <v>89</v>
      </c>
      <c r="V15" s="69"/>
      <c r="W15" s="104">
        <f t="shared" si="0"/>
        <v>9</v>
      </c>
      <c r="X15" s="14"/>
      <c r="AA15" s="15"/>
      <c r="AB15" s="60"/>
      <c r="AC15" s="56"/>
      <c r="AD15" s="57"/>
      <c r="AE15" s="67"/>
      <c r="AF15" s="74"/>
      <c r="AO15" s="68"/>
      <c r="AP15" s="68"/>
      <c r="AQ15" s="69"/>
      <c r="AR15" s="69"/>
      <c r="AS15" s="69"/>
      <c r="AT15" s="69"/>
      <c r="AU15" s="69"/>
      <c r="AV15" s="69"/>
      <c r="AW15" s="69"/>
      <c r="AX15" s="69"/>
      <c r="AY15" s="69"/>
      <c r="AZ15" s="14"/>
    </row>
    <row r="16" spans="3:52" s="13" customFormat="1" ht="20.25" customHeight="1" x14ac:dyDescent="0.3">
      <c r="C16" s="67" t="s">
        <v>307</v>
      </c>
      <c r="D16" s="106" t="s">
        <v>306</v>
      </c>
      <c r="E16" s="108"/>
      <c r="F16" s="108"/>
      <c r="G16" s="108"/>
      <c r="H16" s="108"/>
      <c r="I16" s="108"/>
      <c r="J16" s="108"/>
      <c r="K16" s="108"/>
      <c r="L16" s="108"/>
      <c r="M16" s="13">
        <v>18</v>
      </c>
      <c r="N16" s="68"/>
      <c r="O16" s="69">
        <v>2</v>
      </c>
      <c r="P16" s="69">
        <v>0</v>
      </c>
      <c r="Q16" s="69">
        <v>16</v>
      </c>
      <c r="R16" s="69"/>
      <c r="S16" s="69">
        <v>47</v>
      </c>
      <c r="T16" s="69" t="s">
        <v>291</v>
      </c>
      <c r="U16" s="69">
        <v>118</v>
      </c>
      <c r="V16" s="69"/>
      <c r="W16" s="104">
        <f t="shared" si="0"/>
        <v>4</v>
      </c>
      <c r="X16" s="14"/>
      <c r="AA16" s="15"/>
      <c r="AB16" s="60"/>
      <c r="AC16" s="56"/>
      <c r="AD16" s="57"/>
      <c r="AE16" s="67"/>
      <c r="AF16" s="74"/>
      <c r="AO16" s="68"/>
      <c r="AP16" s="68"/>
      <c r="AQ16" s="69"/>
      <c r="AR16" s="69"/>
      <c r="AS16" s="69"/>
      <c r="AT16" s="69"/>
      <c r="AU16" s="69"/>
      <c r="AV16" s="69"/>
      <c r="AW16" s="69"/>
      <c r="AX16" s="69"/>
      <c r="AY16" s="69"/>
      <c r="AZ16" s="14"/>
    </row>
    <row r="17" spans="3:52" ht="15" customHeight="1" x14ac:dyDescent="0.3">
      <c r="AB17" s="62"/>
      <c r="AC17" s="56"/>
      <c r="AD17" s="57"/>
      <c r="AE17" s="67"/>
      <c r="AF17" s="106"/>
      <c r="AG17" s="107"/>
      <c r="AH17" s="107"/>
      <c r="AI17" s="107"/>
      <c r="AJ17" s="107"/>
      <c r="AK17" s="107"/>
      <c r="AL17" s="107"/>
      <c r="AM17" s="107"/>
      <c r="AN17" s="107"/>
      <c r="AO17" s="68"/>
      <c r="AP17" s="68"/>
      <c r="AQ17" s="69"/>
      <c r="AR17" s="69"/>
      <c r="AS17" s="69"/>
      <c r="AT17" s="69"/>
      <c r="AU17" s="69"/>
      <c r="AV17" s="69"/>
      <c r="AW17" s="69"/>
      <c r="AX17" s="69"/>
      <c r="AY17" s="69"/>
      <c r="AZ17" s="14"/>
    </row>
    <row r="18" spans="3:52" ht="15" customHeight="1" thickBot="1" x14ac:dyDescent="0.3">
      <c r="C18" s="18"/>
      <c r="D18" s="78"/>
      <c r="E18" s="19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AA18" s="63"/>
      <c r="AB18" s="70"/>
      <c r="AC18" s="62"/>
      <c r="AD18" s="52"/>
      <c r="AE18" s="52"/>
      <c r="AF18" s="52"/>
      <c r="AG18" s="52"/>
      <c r="AH18" s="52"/>
      <c r="AI18" s="52"/>
      <c r="AJ18" s="52"/>
      <c r="AK18" s="52"/>
    </row>
    <row r="19" spans="3:52" ht="15" customHeight="1" x14ac:dyDescent="0.2">
      <c r="AB19" s="70"/>
      <c r="AC19" s="70"/>
      <c r="AD19" s="52"/>
      <c r="AE19" s="52"/>
      <c r="AF19" s="52"/>
      <c r="AG19" s="52"/>
      <c r="AH19" s="52"/>
      <c r="AI19" s="52"/>
      <c r="AJ19" s="52"/>
      <c r="AK19" s="52"/>
    </row>
    <row r="20" spans="3:52" ht="15" customHeight="1" x14ac:dyDescent="0.2">
      <c r="G20" s="111" t="s">
        <v>309</v>
      </c>
      <c r="H20" s="112"/>
      <c r="I20" s="112"/>
      <c r="J20" s="112"/>
      <c r="K20" s="112"/>
      <c r="L20" s="112"/>
      <c r="M20" s="112"/>
      <c r="N20" s="112"/>
      <c r="O20" s="112"/>
      <c r="P20" s="112"/>
      <c r="Q20" s="112"/>
      <c r="R20" s="112"/>
      <c r="S20" s="112"/>
      <c r="T20" s="112"/>
      <c r="AB20" s="70"/>
      <c r="AC20" s="70"/>
      <c r="AD20" s="52"/>
      <c r="AE20" s="52"/>
      <c r="AF20" s="52"/>
      <c r="AG20" s="52"/>
      <c r="AH20" s="52"/>
      <c r="AI20" s="52"/>
      <c r="AJ20" s="52"/>
      <c r="AK20" s="52"/>
    </row>
    <row r="21" spans="3:52" ht="15" customHeight="1" x14ac:dyDescent="0.2"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AB21" s="71"/>
      <c r="AC21" s="71"/>
    </row>
    <row r="22" spans="3:52" ht="24.6" customHeight="1" x14ac:dyDescent="0.35">
      <c r="G22" s="44"/>
      <c r="H22" s="44"/>
      <c r="I22" s="44"/>
      <c r="J22" s="44"/>
      <c r="K22" s="44"/>
      <c r="L22" s="44"/>
      <c r="M22" s="44"/>
      <c r="N22" s="106"/>
      <c r="O22" s="107"/>
      <c r="P22" s="107"/>
      <c r="Q22" s="107"/>
      <c r="R22" s="107"/>
      <c r="S22" s="107"/>
      <c r="T22" s="107"/>
      <c r="U22" s="107"/>
      <c r="V22" s="107"/>
      <c r="AB22" s="71"/>
      <c r="AC22" s="71"/>
    </row>
    <row r="23" spans="3:52" ht="20.65" customHeight="1" x14ac:dyDescent="0.3">
      <c r="H23" s="67" t="s">
        <v>289</v>
      </c>
      <c r="I23" s="106" t="s">
        <v>304</v>
      </c>
      <c r="J23" s="107"/>
      <c r="K23" s="107"/>
      <c r="L23" s="107"/>
      <c r="M23" s="107"/>
      <c r="N23" s="107"/>
      <c r="O23" s="107"/>
      <c r="P23" s="107"/>
      <c r="Q23" s="107"/>
      <c r="R23" s="113">
        <v>134</v>
      </c>
      <c r="S23" s="107"/>
      <c r="T23" s="5" t="s">
        <v>310</v>
      </c>
      <c r="AB23" s="71"/>
      <c r="AC23" s="71"/>
    </row>
    <row r="24" spans="3:52" ht="20.65" customHeight="1" x14ac:dyDescent="0.3">
      <c r="H24" s="67" t="s">
        <v>292</v>
      </c>
      <c r="I24" s="106" t="s">
        <v>298</v>
      </c>
      <c r="J24" s="107"/>
      <c r="K24" s="107"/>
      <c r="L24" s="107"/>
      <c r="M24" s="107"/>
      <c r="N24" s="107"/>
      <c r="O24" s="107"/>
      <c r="P24" s="107"/>
      <c r="Q24" s="107"/>
      <c r="R24" s="113">
        <v>146</v>
      </c>
      <c r="S24" s="107"/>
    </row>
    <row r="25" spans="3:52" ht="20.65" customHeight="1" x14ac:dyDescent="0.3">
      <c r="H25" s="67" t="s">
        <v>294</v>
      </c>
      <c r="I25" s="106" t="s">
        <v>293</v>
      </c>
      <c r="J25" s="107"/>
      <c r="K25" s="107"/>
      <c r="L25" s="107"/>
      <c r="M25" s="107"/>
      <c r="N25" s="107"/>
      <c r="O25" s="107"/>
      <c r="P25" s="107"/>
      <c r="Q25" s="107"/>
      <c r="R25" s="113">
        <v>148</v>
      </c>
      <c r="S25" s="107"/>
      <c r="AB25" s="71"/>
      <c r="AC25" s="71"/>
    </row>
    <row r="26" spans="3:52" ht="20.65" customHeight="1" x14ac:dyDescent="0.25">
      <c r="I26" s="106" t="s">
        <v>302</v>
      </c>
      <c r="J26" s="107"/>
      <c r="K26" s="107"/>
      <c r="L26" s="107"/>
      <c r="M26" s="107"/>
      <c r="N26" s="107"/>
      <c r="O26" s="107"/>
      <c r="P26" s="107"/>
      <c r="Q26" s="107"/>
      <c r="R26" s="113">
        <v>148</v>
      </c>
      <c r="S26" s="107"/>
    </row>
    <row r="27" spans="3:52" ht="20.65" customHeight="1" x14ac:dyDescent="0.3">
      <c r="H27" s="67" t="s">
        <v>311</v>
      </c>
      <c r="I27" s="106" t="s">
        <v>306</v>
      </c>
      <c r="J27" s="107"/>
      <c r="K27" s="107"/>
      <c r="L27" s="107"/>
      <c r="M27" s="107"/>
      <c r="N27" s="107"/>
      <c r="O27" s="107"/>
      <c r="P27" s="107"/>
      <c r="Q27" s="107"/>
      <c r="R27" s="113">
        <v>150</v>
      </c>
      <c r="S27" s="107"/>
    </row>
    <row r="28" spans="3:52" ht="20.65" customHeight="1" x14ac:dyDescent="0.3">
      <c r="H28" s="67" t="s">
        <v>299</v>
      </c>
      <c r="I28" s="106" t="s">
        <v>296</v>
      </c>
      <c r="J28" s="107"/>
      <c r="K28" s="107"/>
      <c r="L28" s="107"/>
      <c r="M28" s="107"/>
      <c r="N28" s="107"/>
      <c r="O28" s="107"/>
      <c r="P28" s="107"/>
      <c r="Q28" s="107"/>
      <c r="R28" s="113">
        <v>165</v>
      </c>
      <c r="S28" s="107"/>
      <c r="AB28" s="71"/>
      <c r="AC28" s="71"/>
    </row>
    <row r="29" spans="3:52" ht="20.65" customHeight="1" x14ac:dyDescent="0.3">
      <c r="H29" s="67" t="s">
        <v>301</v>
      </c>
      <c r="I29" s="106" t="s">
        <v>308</v>
      </c>
      <c r="J29" s="107"/>
      <c r="K29" s="107"/>
      <c r="L29" s="107"/>
      <c r="M29" s="107"/>
      <c r="N29" s="107"/>
      <c r="O29" s="107"/>
      <c r="P29" s="107"/>
      <c r="Q29" s="107"/>
      <c r="R29" s="113">
        <v>178</v>
      </c>
      <c r="S29" s="107"/>
    </row>
    <row r="30" spans="3:52" ht="20.65" customHeight="1" x14ac:dyDescent="0.3">
      <c r="H30" s="67" t="s">
        <v>303</v>
      </c>
      <c r="I30" s="106" t="s">
        <v>290</v>
      </c>
      <c r="J30" s="107"/>
      <c r="K30" s="107"/>
      <c r="L30" s="107"/>
      <c r="M30" s="107"/>
      <c r="N30" s="107"/>
      <c r="O30" s="107"/>
      <c r="P30" s="107"/>
      <c r="Q30" s="107"/>
      <c r="R30" s="113">
        <v>180</v>
      </c>
      <c r="S30" s="107"/>
      <c r="X30" s="106"/>
      <c r="Y30" s="107"/>
      <c r="Z30" s="107"/>
      <c r="AA30" s="107"/>
      <c r="AB30" s="107"/>
      <c r="AC30" s="107"/>
      <c r="AD30" s="107"/>
      <c r="AE30" s="107"/>
      <c r="AF30" s="107"/>
    </row>
    <row r="31" spans="3:52" ht="20.65" customHeight="1" x14ac:dyDescent="0.3">
      <c r="H31" s="67" t="s">
        <v>305</v>
      </c>
      <c r="I31" s="106" t="s">
        <v>346</v>
      </c>
      <c r="J31" s="107"/>
      <c r="K31" s="107"/>
      <c r="L31" s="107"/>
      <c r="M31" s="107"/>
      <c r="N31" s="107"/>
      <c r="O31" s="107"/>
      <c r="P31" s="107"/>
      <c r="Q31" s="107"/>
      <c r="R31" s="113">
        <v>182</v>
      </c>
      <c r="S31" s="107"/>
      <c r="AB31" s="71"/>
      <c r="AC31" s="71"/>
    </row>
    <row r="32" spans="3:52" ht="20.65" customHeight="1" x14ac:dyDescent="0.3">
      <c r="H32" s="67" t="s">
        <v>307</v>
      </c>
      <c r="I32" s="106" t="s">
        <v>300</v>
      </c>
      <c r="J32" s="107"/>
      <c r="K32" s="107"/>
      <c r="L32" s="107"/>
      <c r="M32" s="107"/>
      <c r="N32" s="107"/>
      <c r="O32" s="107"/>
      <c r="P32" s="107"/>
      <c r="Q32" s="107"/>
      <c r="R32" s="113">
        <v>194</v>
      </c>
      <c r="S32" s="107"/>
      <c r="AB32" s="71"/>
      <c r="AC32" s="71"/>
    </row>
    <row r="33" spans="2:32" ht="15" customHeight="1" x14ac:dyDescent="0.25">
      <c r="J33" s="17"/>
      <c r="R33" s="113"/>
      <c r="S33" s="107"/>
      <c r="AB33" s="71"/>
      <c r="AC33" s="71"/>
    </row>
    <row r="34" spans="2:32" ht="15" customHeight="1" x14ac:dyDescent="0.2">
      <c r="AB34" s="71"/>
      <c r="AC34" s="71"/>
    </row>
    <row r="35" spans="2:32" ht="15" customHeight="1" x14ac:dyDescent="0.2">
      <c r="D35" s="20"/>
      <c r="E35" s="20"/>
      <c r="F35" s="20"/>
      <c r="G35" s="20"/>
      <c r="H35" s="20"/>
      <c r="AF35" s="72"/>
    </row>
    <row r="36" spans="2:32" ht="15" customHeight="1" x14ac:dyDescent="0.25">
      <c r="C36" s="4" t="s">
        <v>312</v>
      </c>
      <c r="D36" s="45"/>
      <c r="E36" s="45"/>
      <c r="F36" s="4"/>
      <c r="G36" s="4"/>
      <c r="H36" s="45"/>
      <c r="I36" s="4"/>
      <c r="J36" s="4"/>
      <c r="K36" s="4"/>
      <c r="L36" s="114" t="s">
        <v>347</v>
      </c>
      <c r="M36" s="107"/>
      <c r="N36" s="107"/>
      <c r="O36" s="107"/>
      <c r="P36" s="107"/>
      <c r="Q36" s="107"/>
      <c r="R36" s="107"/>
      <c r="S36" s="107"/>
      <c r="T36" s="46"/>
      <c r="U36" s="110">
        <v>90</v>
      </c>
      <c r="V36" s="107"/>
      <c r="W36" s="107"/>
      <c r="X36" s="107"/>
      <c r="Y36" s="107"/>
      <c r="AF36" s="73"/>
    </row>
    <row r="37" spans="2:32" ht="15" customHeight="1" x14ac:dyDescent="0.25">
      <c r="C37" s="4" t="s">
        <v>313</v>
      </c>
      <c r="D37" s="4"/>
      <c r="E37" s="48"/>
      <c r="F37" s="4"/>
      <c r="G37" s="4"/>
      <c r="H37" s="4"/>
      <c r="I37" s="4"/>
      <c r="J37" s="4"/>
      <c r="K37" s="4"/>
      <c r="L37" s="114" t="s">
        <v>348</v>
      </c>
      <c r="M37" s="107"/>
      <c r="N37" s="107"/>
      <c r="O37" s="107"/>
      <c r="P37" s="107"/>
      <c r="Q37" s="107"/>
      <c r="R37" s="107"/>
      <c r="S37" s="107"/>
      <c r="T37" s="46"/>
      <c r="U37" s="109">
        <v>698</v>
      </c>
      <c r="V37" s="107"/>
      <c r="W37" s="107"/>
      <c r="X37" s="107"/>
      <c r="Y37" s="107"/>
      <c r="AF37" s="47"/>
    </row>
    <row r="38" spans="2:32" ht="15" customHeight="1" x14ac:dyDescent="0.25">
      <c r="C38" s="4"/>
      <c r="D38" s="4"/>
      <c r="E38" s="48"/>
      <c r="F38" s="4"/>
      <c r="G38" s="49"/>
      <c r="H38" s="4"/>
      <c r="I38" s="49"/>
      <c r="J38" s="4"/>
      <c r="K38" s="4"/>
      <c r="L38" s="116"/>
      <c r="M38" s="107"/>
      <c r="N38" s="107"/>
      <c r="O38" s="107"/>
      <c r="P38" s="4"/>
      <c r="S38" s="46"/>
      <c r="T38" s="46"/>
      <c r="U38" s="109"/>
      <c r="V38" s="107"/>
      <c r="W38" s="107"/>
      <c r="X38" s="107"/>
      <c r="Y38" s="107"/>
      <c r="AF38" s="47"/>
    </row>
    <row r="39" spans="2:32" ht="15" customHeight="1" x14ac:dyDescent="0.25">
      <c r="C39" s="4" t="s">
        <v>314</v>
      </c>
      <c r="D39" s="4"/>
      <c r="E39" s="48"/>
      <c r="F39" s="4"/>
      <c r="G39" s="4"/>
      <c r="H39" s="4"/>
      <c r="I39" s="4"/>
      <c r="J39" s="50"/>
      <c r="K39" s="4"/>
      <c r="L39" s="115" t="s">
        <v>315</v>
      </c>
      <c r="M39" s="107"/>
      <c r="N39" s="107"/>
      <c r="O39" s="107"/>
      <c r="P39" s="107"/>
      <c r="Q39" s="107"/>
      <c r="R39" s="107"/>
      <c r="S39" s="107"/>
      <c r="T39" s="46"/>
      <c r="U39" s="109">
        <v>1625</v>
      </c>
      <c r="V39" s="107"/>
      <c r="W39" s="107"/>
      <c r="X39" s="107"/>
      <c r="Y39" s="107"/>
      <c r="Z39" s="46"/>
      <c r="AF39" s="47"/>
    </row>
    <row r="40" spans="2:32" ht="15" customHeight="1" x14ac:dyDescent="0.25">
      <c r="C40" s="4" t="s">
        <v>316</v>
      </c>
      <c r="D40" s="4"/>
      <c r="E40" s="48"/>
      <c r="F40" s="4"/>
      <c r="G40" s="4"/>
      <c r="H40" s="4"/>
      <c r="I40" s="4"/>
      <c r="J40" s="4"/>
      <c r="K40" s="4"/>
      <c r="L40" s="114" t="s">
        <v>300</v>
      </c>
      <c r="M40" s="107"/>
      <c r="N40" s="107"/>
      <c r="O40" s="107"/>
      <c r="P40" s="107"/>
      <c r="Q40" s="107"/>
      <c r="R40" s="107"/>
      <c r="S40" s="107"/>
      <c r="T40" s="46"/>
      <c r="U40" s="109">
        <v>193</v>
      </c>
      <c r="V40" s="107"/>
      <c r="W40" s="107"/>
      <c r="X40" s="107"/>
      <c r="Y40" s="107"/>
      <c r="Z40" s="46"/>
      <c r="AF40" s="47"/>
    </row>
    <row r="41" spans="2:32" ht="15" customHeight="1" x14ac:dyDescent="0.25">
      <c r="C41" s="4" t="s">
        <v>317</v>
      </c>
      <c r="D41" s="4"/>
      <c r="E41" s="48"/>
      <c r="F41" s="4"/>
      <c r="G41" s="4"/>
      <c r="H41" s="4"/>
      <c r="I41" s="4"/>
      <c r="J41" s="4"/>
      <c r="K41" s="4"/>
      <c r="L41" s="114" t="s">
        <v>304</v>
      </c>
      <c r="M41" s="107"/>
      <c r="N41" s="107"/>
      <c r="O41" s="107"/>
      <c r="P41" s="107"/>
      <c r="Q41" s="107"/>
      <c r="R41" s="107"/>
      <c r="S41" s="107"/>
      <c r="T41" s="46"/>
      <c r="U41" s="109">
        <v>134</v>
      </c>
      <c r="V41" s="107"/>
      <c r="W41" s="107"/>
      <c r="X41" s="107"/>
      <c r="Y41" s="107"/>
      <c r="Z41" s="46"/>
      <c r="AF41" s="47"/>
    </row>
    <row r="42" spans="2:32" ht="15" customHeight="1" x14ac:dyDescent="0.25">
      <c r="C42" s="4"/>
      <c r="D42" s="4"/>
      <c r="E42" s="48"/>
      <c r="F42" s="4"/>
      <c r="G42" s="4"/>
      <c r="H42" s="4"/>
      <c r="I42" s="4"/>
      <c r="J42" s="4"/>
      <c r="K42" s="4"/>
      <c r="L42" s="4"/>
      <c r="M42" s="4"/>
      <c r="N42" s="51"/>
      <c r="O42" s="51"/>
      <c r="P42" s="51"/>
      <c r="Q42" s="51"/>
      <c r="R42" s="46"/>
      <c r="S42" s="46"/>
      <c r="T42" s="46"/>
      <c r="U42" s="109"/>
      <c r="V42" s="107"/>
      <c r="W42" s="107"/>
      <c r="X42" s="107"/>
      <c r="Y42" s="107"/>
      <c r="Z42" s="46"/>
      <c r="AF42" s="47"/>
    </row>
    <row r="43" spans="2:32" ht="15" customHeight="1" x14ac:dyDescent="0.25">
      <c r="B43" s="22"/>
      <c r="C43" s="4" t="s">
        <v>318</v>
      </c>
      <c r="D43" s="4"/>
      <c r="E43" s="48"/>
      <c r="F43" s="4"/>
      <c r="G43" s="4"/>
      <c r="H43" s="4"/>
      <c r="I43" s="4"/>
      <c r="J43" s="4"/>
      <c r="K43" s="4"/>
      <c r="L43" s="114" t="s">
        <v>298</v>
      </c>
      <c r="M43" s="107"/>
      <c r="N43" s="107"/>
      <c r="O43" s="107"/>
      <c r="P43" s="107"/>
      <c r="Q43" s="107"/>
      <c r="R43" s="107"/>
      <c r="S43" s="107"/>
      <c r="T43" s="79"/>
      <c r="U43" s="109">
        <v>98</v>
      </c>
      <c r="V43" s="107"/>
      <c r="W43" s="107"/>
      <c r="X43" s="107"/>
      <c r="Y43" s="107"/>
      <c r="Z43" s="46"/>
      <c r="AF43" s="47"/>
    </row>
    <row r="44" spans="2:32" ht="15" customHeight="1" x14ac:dyDescent="0.25">
      <c r="B44" s="22"/>
      <c r="C44" s="4" t="s">
        <v>319</v>
      </c>
      <c r="D44" s="4"/>
      <c r="E44" s="48"/>
      <c r="F44" s="4"/>
      <c r="G44" s="4"/>
      <c r="H44" s="4"/>
      <c r="I44" s="4"/>
      <c r="J44" s="50"/>
      <c r="K44" s="4"/>
      <c r="L44" s="114" t="s">
        <v>306</v>
      </c>
      <c r="M44" s="107"/>
      <c r="N44" s="107"/>
      <c r="O44" s="107"/>
      <c r="P44" s="107"/>
      <c r="Q44" s="107"/>
      <c r="R44" s="107"/>
      <c r="S44" s="107"/>
      <c r="T44" s="46"/>
      <c r="U44" s="109">
        <v>47</v>
      </c>
      <c r="V44" s="107"/>
      <c r="W44" s="107"/>
      <c r="X44" s="107"/>
      <c r="Y44" s="107"/>
      <c r="Z44" s="46"/>
    </row>
    <row r="45" spans="2:32" ht="15" customHeight="1" x14ac:dyDescent="0.25">
      <c r="B45" s="22"/>
      <c r="C45" s="4" t="s">
        <v>320</v>
      </c>
      <c r="D45" s="4"/>
      <c r="E45" s="48"/>
      <c r="F45" s="4"/>
      <c r="G45" s="4"/>
      <c r="H45" s="4"/>
      <c r="I45" s="4"/>
      <c r="J45" s="50"/>
      <c r="K45" s="4"/>
      <c r="L45" s="114" t="s">
        <v>306</v>
      </c>
      <c r="M45" s="107"/>
      <c r="N45" s="107"/>
      <c r="O45" s="107"/>
      <c r="P45" s="107"/>
      <c r="Q45" s="107"/>
      <c r="R45" s="107"/>
      <c r="S45" s="107"/>
      <c r="T45" s="46"/>
      <c r="U45" s="109">
        <v>118</v>
      </c>
      <c r="V45" s="107"/>
      <c r="W45" s="107"/>
      <c r="X45" s="107"/>
      <c r="Y45" s="107"/>
      <c r="Z45" s="46"/>
    </row>
    <row r="46" spans="2:32" ht="15" customHeight="1" x14ac:dyDescent="0.25">
      <c r="B46" s="22"/>
      <c r="C46" s="4" t="s">
        <v>321</v>
      </c>
      <c r="D46" s="4"/>
      <c r="E46" s="48"/>
      <c r="F46" s="4"/>
      <c r="G46" s="4"/>
      <c r="H46" s="4"/>
      <c r="I46" s="4"/>
      <c r="J46" s="50"/>
      <c r="L46" s="114" t="s">
        <v>290</v>
      </c>
      <c r="M46" s="107"/>
      <c r="N46" s="107"/>
      <c r="O46" s="107"/>
      <c r="P46" s="107"/>
      <c r="Q46" s="107"/>
      <c r="R46" s="107"/>
      <c r="S46" s="107"/>
      <c r="T46" s="46"/>
      <c r="U46" s="109">
        <v>53</v>
      </c>
      <c r="V46" s="107"/>
      <c r="W46" s="107"/>
      <c r="X46" s="107"/>
      <c r="Y46" s="107"/>
      <c r="Z46" s="46"/>
    </row>
    <row r="47" spans="2:32" ht="15" customHeight="1" x14ac:dyDescent="0.25">
      <c r="C47" s="23"/>
      <c r="D47" s="23"/>
      <c r="E47" s="21"/>
      <c r="F47" s="23"/>
      <c r="G47" s="23"/>
      <c r="H47" s="23"/>
      <c r="I47" s="23"/>
      <c r="J47" s="23"/>
      <c r="U47" s="46"/>
      <c r="V47" s="46"/>
      <c r="W47" s="46"/>
      <c r="X47" s="46"/>
      <c r="Y47" s="46"/>
      <c r="Z47" s="46"/>
    </row>
    <row r="48" spans="2:32" ht="15" customHeight="1" x14ac:dyDescent="0.25">
      <c r="C48" s="80"/>
      <c r="D48" s="23"/>
      <c r="E48" s="21"/>
      <c r="F48" s="23"/>
      <c r="G48" s="23"/>
      <c r="H48" s="23"/>
      <c r="I48" s="23"/>
      <c r="J48" s="23"/>
      <c r="U48" s="46"/>
      <c r="V48" s="46"/>
      <c r="W48" s="46"/>
      <c r="X48" s="46"/>
      <c r="Y48" s="46"/>
      <c r="Z48" s="46"/>
    </row>
    <row r="49" spans="3:35" ht="15" customHeight="1" x14ac:dyDescent="0.25">
      <c r="C49" s="23"/>
      <c r="D49" s="23"/>
      <c r="E49" s="21"/>
      <c r="F49" s="23"/>
      <c r="G49" s="23"/>
      <c r="H49" s="23"/>
      <c r="I49" s="23"/>
      <c r="J49" s="23"/>
      <c r="U49" s="46"/>
      <c r="V49" s="46"/>
      <c r="W49" s="46"/>
      <c r="X49" s="46"/>
      <c r="Y49" s="46"/>
      <c r="Z49" s="46"/>
    </row>
    <row r="50" spans="3:35" x14ac:dyDescent="0.2">
      <c r="C50" s="7"/>
      <c r="D50" s="8"/>
      <c r="E50" s="9"/>
      <c r="F50" s="8"/>
      <c r="G50" s="11"/>
      <c r="H50" s="8"/>
      <c r="I50" s="8"/>
      <c r="J50" s="12"/>
    </row>
    <row r="51" spans="3:35" ht="12" customHeight="1" x14ac:dyDescent="0.2">
      <c r="C51" s="7"/>
      <c r="D51" s="8"/>
      <c r="E51" s="9"/>
      <c r="F51" s="8"/>
      <c r="G51" s="11"/>
      <c r="H51" s="8"/>
      <c r="I51" s="8"/>
      <c r="J51" s="12"/>
    </row>
    <row r="52" spans="3:35" ht="12" customHeight="1" x14ac:dyDescent="0.3">
      <c r="AA52" s="24"/>
      <c r="AB52" s="15"/>
      <c r="AC52" s="15"/>
      <c r="AD52" s="15"/>
      <c r="AE52" s="15"/>
      <c r="AF52" s="25"/>
      <c r="AG52" s="16"/>
      <c r="AH52" s="16"/>
      <c r="AI52" s="16"/>
    </row>
    <row r="53" spans="3:35" ht="12" customHeight="1" x14ac:dyDescent="0.3">
      <c r="AA53" s="24"/>
      <c r="AB53" s="15"/>
      <c r="AC53" s="15"/>
      <c r="AD53" s="15"/>
      <c r="AE53" s="15"/>
      <c r="AF53" s="25"/>
      <c r="AG53" s="16"/>
      <c r="AH53" s="16"/>
      <c r="AI53" s="16"/>
    </row>
    <row r="54" spans="3:35" ht="12" customHeight="1" x14ac:dyDescent="0.3">
      <c r="AA54" s="24"/>
      <c r="AB54" s="15"/>
      <c r="AC54" s="15"/>
      <c r="AD54" s="15"/>
      <c r="AE54" s="15"/>
      <c r="AF54" s="25"/>
      <c r="AG54" s="16"/>
      <c r="AH54" s="16"/>
      <c r="AI54" s="16"/>
    </row>
    <row r="55" spans="3:35" ht="12" customHeight="1" x14ac:dyDescent="0.3">
      <c r="AA55" s="24"/>
      <c r="AB55" s="15"/>
      <c r="AC55" s="15"/>
      <c r="AD55" s="15"/>
      <c r="AE55" s="15"/>
      <c r="AF55" s="25"/>
      <c r="AG55" s="16"/>
      <c r="AH55" s="16"/>
      <c r="AI55" s="16"/>
    </row>
    <row r="56" spans="3:35" ht="12" customHeight="1" x14ac:dyDescent="0.3">
      <c r="AA56" s="24"/>
      <c r="AB56" s="15"/>
      <c r="AC56" s="15"/>
      <c r="AD56" s="15"/>
      <c r="AE56" s="15"/>
      <c r="AF56" s="25"/>
      <c r="AG56" s="16"/>
      <c r="AH56" s="16"/>
      <c r="AI56" s="16"/>
    </row>
    <row r="57" spans="3:35" ht="12" customHeight="1" x14ac:dyDescent="0.3">
      <c r="AA57" s="24"/>
      <c r="AB57" s="15"/>
      <c r="AC57" s="15"/>
      <c r="AD57" s="15"/>
      <c r="AE57" s="15"/>
      <c r="AF57" s="25"/>
      <c r="AG57" s="16"/>
      <c r="AH57" s="16"/>
      <c r="AI57" s="16"/>
    </row>
    <row r="58" spans="3:35" ht="12" customHeight="1" x14ac:dyDescent="0.3">
      <c r="AA58" s="24"/>
      <c r="AB58" s="15"/>
      <c r="AC58" s="15"/>
      <c r="AD58" s="15"/>
      <c r="AE58" s="15"/>
      <c r="AF58" s="25"/>
      <c r="AG58" s="16"/>
      <c r="AH58" s="16"/>
      <c r="AI58" s="16"/>
    </row>
    <row r="59" spans="3:35" ht="12" customHeight="1" x14ac:dyDescent="0.3">
      <c r="AA59" s="24"/>
      <c r="AB59" s="15"/>
      <c r="AC59" s="15"/>
      <c r="AD59" s="15"/>
      <c r="AE59" s="15"/>
      <c r="AF59" s="25"/>
      <c r="AG59" s="16"/>
      <c r="AH59" s="16"/>
      <c r="AI59" s="16"/>
    </row>
    <row r="60" spans="3:35" ht="12" customHeight="1" x14ac:dyDescent="0.3">
      <c r="AA60" s="24"/>
      <c r="AB60" s="15"/>
      <c r="AC60" s="15"/>
      <c r="AD60" s="15"/>
      <c r="AE60" s="15"/>
      <c r="AF60" s="25"/>
      <c r="AG60" s="16"/>
      <c r="AH60" s="16"/>
      <c r="AI60" s="16"/>
    </row>
    <row r="61" spans="3:35" ht="12" customHeight="1" x14ac:dyDescent="0.3">
      <c r="AA61" s="24"/>
      <c r="AB61" s="15"/>
      <c r="AC61" s="15"/>
      <c r="AD61" s="15"/>
      <c r="AE61" s="15"/>
      <c r="AF61" s="25"/>
      <c r="AG61" s="16"/>
      <c r="AH61" s="16"/>
      <c r="AI61" s="16"/>
    </row>
    <row r="62" spans="3:35" ht="12" customHeight="1" x14ac:dyDescent="0.2"/>
    <row r="63" spans="3:35" ht="12" customHeight="1" x14ac:dyDescent="0.2"/>
    <row r="64" spans="3:35" ht="12" customHeight="1" x14ac:dyDescent="0.2"/>
    <row r="65" ht="12" customHeight="1" x14ac:dyDescent="0.2"/>
  </sheetData>
  <mergeCells count="65">
    <mergeCell ref="I26:Q26"/>
    <mergeCell ref="I31:Q31"/>
    <mergeCell ref="G1:T1"/>
    <mergeCell ref="L36:S36"/>
    <mergeCell ref="L46:S46"/>
    <mergeCell ref="R23:S23"/>
    <mergeCell ref="I27:Q27"/>
    <mergeCell ref="U44:Y44"/>
    <mergeCell ref="C2:W2"/>
    <mergeCell ref="I29:Q29"/>
    <mergeCell ref="R24:S24"/>
    <mergeCell ref="N22:V22"/>
    <mergeCell ref="C3:W3"/>
    <mergeCell ref="D13:L13"/>
    <mergeCell ref="D7:L7"/>
    <mergeCell ref="I32:Q32"/>
    <mergeCell ref="R28:S28"/>
    <mergeCell ref="I23:Q23"/>
    <mergeCell ref="R29:S29"/>
    <mergeCell ref="I28:Q28"/>
    <mergeCell ref="I24:Q24"/>
    <mergeCell ref="R33:S33"/>
    <mergeCell ref="U40:Y40"/>
    <mergeCell ref="U45:Y45"/>
    <mergeCell ref="L37:S37"/>
    <mergeCell ref="R30:S30"/>
    <mergeCell ref="R25:S25"/>
    <mergeCell ref="L43:S43"/>
    <mergeCell ref="U41:Y41"/>
    <mergeCell ref="R27:S27"/>
    <mergeCell ref="I25:Q25"/>
    <mergeCell ref="L39:S39"/>
    <mergeCell ref="L45:S45"/>
    <mergeCell ref="L40:S40"/>
    <mergeCell ref="U39:Y39"/>
    <mergeCell ref="U38:Y38"/>
    <mergeCell ref="L38:O38"/>
    <mergeCell ref="R26:S26"/>
    <mergeCell ref="U37:Y37"/>
    <mergeCell ref="AF12:AN12"/>
    <mergeCell ref="AF11:AN11"/>
    <mergeCell ref="D14:L14"/>
    <mergeCell ref="D9:L9"/>
    <mergeCell ref="AF8:AN8"/>
    <mergeCell ref="D10:L10"/>
    <mergeCell ref="D8:L8"/>
    <mergeCell ref="D12:L12"/>
    <mergeCell ref="AF10:AN10"/>
    <mergeCell ref="AF9:AN9"/>
    <mergeCell ref="AF17:AN17"/>
    <mergeCell ref="D11:L11"/>
    <mergeCell ref="AF13:AN13"/>
    <mergeCell ref="D16:L16"/>
    <mergeCell ref="U46:Y46"/>
    <mergeCell ref="U36:Y36"/>
    <mergeCell ref="G20:T21"/>
    <mergeCell ref="R31:S31"/>
    <mergeCell ref="D15:L15"/>
    <mergeCell ref="U43:Y43"/>
    <mergeCell ref="R32:S32"/>
    <mergeCell ref="I30:Q30"/>
    <mergeCell ref="L41:S41"/>
    <mergeCell ref="U42:Y42"/>
    <mergeCell ref="X30:AF30"/>
    <mergeCell ref="L44:S44"/>
  </mergeCells>
  <pageMargins left="7.874015748031496E-2" right="0" top="0.55118110236220474" bottom="0.35433070866141742" header="0.23622047244094491" footer="0.27559055118110237"/>
  <pageSetup paperSize="9" orientation="portrait" horizontalDpi="429496729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2:S34"/>
  <sheetViews>
    <sheetView showGridLines="0" zoomScaleNormal="100" workbookViewId="0">
      <selection activeCell="M1" sqref="M1"/>
    </sheetView>
  </sheetViews>
  <sheetFormatPr defaultRowHeight="12.75" x14ac:dyDescent="0.2"/>
  <cols>
    <col min="1" max="1" width="0.7109375" customWidth="1"/>
    <col min="2" max="2" width="5.7109375" customWidth="1"/>
    <col min="3" max="3" width="7" customWidth="1"/>
    <col min="4" max="4" width="15" customWidth="1"/>
    <col min="5" max="5" width="4.28515625" customWidth="1"/>
    <col min="6" max="6" width="8.28515625" customWidth="1"/>
    <col min="7" max="7" width="7.7109375" customWidth="1"/>
    <col min="8" max="8" width="6.7109375" customWidth="1"/>
    <col min="9" max="9" width="32.28515625" customWidth="1"/>
    <col min="10" max="10" width="7.28515625" customWidth="1"/>
    <col min="11" max="11" width="3.28515625" customWidth="1"/>
    <col min="13" max="13" width="5.5703125" customWidth="1"/>
    <col min="14" max="14" width="3.28515625" customWidth="1"/>
  </cols>
  <sheetData>
    <row r="2" spans="2:19" ht="33.75" customHeight="1" x14ac:dyDescent="0.2">
      <c r="B2" s="58"/>
      <c r="C2" s="58"/>
      <c r="D2" s="58"/>
      <c r="E2" s="123" t="s">
        <v>322</v>
      </c>
      <c r="F2" s="107"/>
      <c r="G2" s="107"/>
      <c r="H2" s="107"/>
      <c r="I2" s="107"/>
      <c r="J2" s="58"/>
      <c r="K2" s="58"/>
      <c r="L2" s="75"/>
      <c r="M2" s="58"/>
    </row>
    <row r="3" spans="2:19" ht="62.25" customHeight="1" thickBot="1" x14ac:dyDescent="0.25">
      <c r="B3" s="59"/>
      <c r="C3" s="59"/>
      <c r="D3" s="59"/>
      <c r="E3" s="125" t="s">
        <v>355</v>
      </c>
      <c r="F3" s="126"/>
      <c r="G3" s="126"/>
      <c r="H3" s="126"/>
      <c r="I3" s="126"/>
      <c r="J3" s="59"/>
      <c r="K3" s="59"/>
      <c r="L3" s="59"/>
      <c r="M3" s="59"/>
    </row>
    <row r="4" spans="2:19" ht="24" customHeight="1" x14ac:dyDescent="0.2"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</row>
    <row r="5" spans="2:19" ht="17.25" customHeight="1" x14ac:dyDescent="0.3"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P5" s="28"/>
      <c r="Q5" s="29"/>
      <c r="R5" s="29"/>
      <c r="S5" s="29"/>
    </row>
    <row r="6" spans="2:19" ht="24.75" customHeight="1" x14ac:dyDescent="0.2">
      <c r="B6" s="121" t="s">
        <v>323</v>
      </c>
      <c r="C6" s="107"/>
      <c r="D6" s="107"/>
      <c r="E6" s="35" t="s">
        <v>289</v>
      </c>
      <c r="F6" s="28" t="s">
        <v>324</v>
      </c>
      <c r="G6" s="31"/>
      <c r="H6" s="31"/>
      <c r="I6" s="31" t="s">
        <v>290</v>
      </c>
      <c r="J6" s="64">
        <v>29</v>
      </c>
      <c r="K6" s="31"/>
      <c r="L6" s="28" t="s">
        <v>325</v>
      </c>
      <c r="M6" s="31"/>
    </row>
    <row r="7" spans="2:19" ht="24.75" customHeight="1" x14ac:dyDescent="0.2">
      <c r="B7" s="30"/>
      <c r="C7" s="3"/>
      <c r="D7" s="3"/>
      <c r="E7" s="35" t="s">
        <v>292</v>
      </c>
      <c r="F7" s="28" t="s">
        <v>330</v>
      </c>
      <c r="G7" s="31"/>
      <c r="H7" s="31"/>
      <c r="I7" s="31" t="s">
        <v>298</v>
      </c>
      <c r="J7" s="64">
        <v>26</v>
      </c>
      <c r="K7" s="31"/>
      <c r="L7" s="28"/>
      <c r="M7" s="31"/>
    </row>
    <row r="8" spans="2:19" ht="24.75" customHeight="1" x14ac:dyDescent="0.2">
      <c r="B8" s="33"/>
      <c r="C8" s="2"/>
      <c r="D8" s="2"/>
      <c r="E8" s="35" t="s">
        <v>294</v>
      </c>
      <c r="F8" s="28" t="s">
        <v>349</v>
      </c>
      <c r="G8" s="31"/>
      <c r="H8" s="31"/>
      <c r="I8" s="31" t="s">
        <v>300</v>
      </c>
      <c r="J8" s="64">
        <v>22</v>
      </c>
      <c r="K8" s="31"/>
      <c r="L8" s="28"/>
      <c r="M8" s="31"/>
    </row>
    <row r="9" spans="2:19" ht="24.75" customHeight="1" x14ac:dyDescent="0.2">
      <c r="B9" s="33"/>
      <c r="C9" s="2"/>
      <c r="D9" s="2"/>
      <c r="F9" s="28"/>
      <c r="G9" s="31"/>
      <c r="H9" s="31"/>
      <c r="I9" s="31"/>
      <c r="J9" s="64"/>
      <c r="K9" s="31"/>
      <c r="L9" s="28"/>
      <c r="M9" s="31"/>
    </row>
    <row r="10" spans="2:19" ht="25.15" customHeight="1" x14ac:dyDescent="0.2">
      <c r="B10" s="34"/>
      <c r="C10" s="34"/>
      <c r="D10" s="31"/>
      <c r="E10" s="1"/>
      <c r="F10" s="28"/>
      <c r="G10" s="31"/>
      <c r="H10" s="31"/>
      <c r="I10" s="31"/>
      <c r="J10" s="32"/>
      <c r="K10" s="31"/>
      <c r="L10" s="28"/>
      <c r="M10" s="31"/>
    </row>
    <row r="11" spans="2:19" ht="10.5" customHeight="1" x14ac:dyDescent="0.2">
      <c r="B11" s="34"/>
      <c r="C11" s="34"/>
      <c r="D11" s="31"/>
      <c r="E11" s="1"/>
      <c r="F11" s="31"/>
      <c r="G11" s="31"/>
      <c r="H11" s="31"/>
      <c r="I11" s="31"/>
      <c r="J11" s="31"/>
      <c r="K11" s="1"/>
      <c r="L11" s="1"/>
      <c r="M11" s="31"/>
    </row>
    <row r="12" spans="2:19" ht="24.75" customHeight="1" x14ac:dyDescent="0.2">
      <c r="B12" s="36" t="s">
        <v>39</v>
      </c>
      <c r="C12" s="2"/>
      <c r="D12" s="2"/>
      <c r="E12" s="35" t="s">
        <v>289</v>
      </c>
      <c r="F12" s="28" t="s">
        <v>328</v>
      </c>
      <c r="G12" s="31"/>
      <c r="H12" s="31"/>
      <c r="I12" s="31" t="s">
        <v>290</v>
      </c>
      <c r="J12" s="64">
        <v>33</v>
      </c>
      <c r="K12" s="31"/>
      <c r="L12" s="35" t="s">
        <v>329</v>
      </c>
      <c r="M12" s="31"/>
    </row>
    <row r="13" spans="2:19" ht="24.75" customHeight="1" x14ac:dyDescent="0.2">
      <c r="B13" s="34"/>
      <c r="C13" s="34"/>
      <c r="D13" s="31"/>
      <c r="E13" s="35" t="s">
        <v>292</v>
      </c>
      <c r="F13" s="28" t="s">
        <v>326</v>
      </c>
      <c r="G13" s="31"/>
      <c r="H13" s="31"/>
      <c r="I13" s="31" t="s">
        <v>290</v>
      </c>
      <c r="J13" s="64">
        <v>22</v>
      </c>
      <c r="K13" s="1"/>
      <c r="L13" s="35"/>
      <c r="M13" s="31"/>
    </row>
    <row r="14" spans="2:19" ht="24.75" customHeight="1" x14ac:dyDescent="0.2">
      <c r="B14" s="34"/>
      <c r="C14" s="34"/>
      <c r="D14" s="31"/>
      <c r="E14" s="35"/>
      <c r="F14" s="28" t="s">
        <v>327</v>
      </c>
      <c r="G14" s="31"/>
      <c r="H14" s="31"/>
      <c r="I14" s="31" t="s">
        <v>296</v>
      </c>
      <c r="J14" s="64">
        <v>22</v>
      </c>
      <c r="K14" s="1"/>
      <c r="L14" s="35"/>
      <c r="M14" s="31"/>
    </row>
    <row r="15" spans="2:19" ht="24.75" customHeight="1" x14ac:dyDescent="0.2">
      <c r="B15" s="34"/>
      <c r="C15" s="34"/>
      <c r="D15" s="31"/>
      <c r="E15" s="35" t="s">
        <v>294</v>
      </c>
      <c r="F15" s="28" t="s">
        <v>350</v>
      </c>
      <c r="G15" s="31"/>
      <c r="H15" s="31"/>
      <c r="I15" s="31" t="s">
        <v>298</v>
      </c>
      <c r="J15" s="64">
        <v>15</v>
      </c>
      <c r="K15" s="1"/>
      <c r="L15" s="35"/>
      <c r="M15" s="31"/>
    </row>
    <row r="16" spans="2:19" ht="24.75" customHeight="1" x14ac:dyDescent="0.2">
      <c r="B16" s="1"/>
      <c r="C16" s="1"/>
      <c r="D16" s="1"/>
      <c r="E16" s="35"/>
      <c r="G16" s="1"/>
      <c r="H16" s="1"/>
      <c r="I16" s="1"/>
      <c r="J16" s="1"/>
      <c r="K16" s="1"/>
      <c r="L16" s="1"/>
      <c r="M16" s="1"/>
    </row>
    <row r="17" spans="2:13" ht="10.5" customHeight="1" x14ac:dyDescent="0.2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2:13" ht="28.15" customHeight="1" x14ac:dyDescent="0.2">
      <c r="B18" s="36" t="s">
        <v>331</v>
      </c>
      <c r="C18" s="37"/>
      <c r="D18" s="37"/>
      <c r="E18" s="65" t="s">
        <v>289</v>
      </c>
      <c r="F18" s="124" t="s">
        <v>328</v>
      </c>
      <c r="G18" s="107"/>
      <c r="H18" s="107"/>
      <c r="I18" s="76" t="s">
        <v>290</v>
      </c>
      <c r="J18" s="122">
        <v>46</v>
      </c>
      <c r="K18" s="107"/>
      <c r="L18" s="77" t="s">
        <v>332</v>
      </c>
    </row>
    <row r="19" spans="2:13" ht="28.15" customHeight="1" x14ac:dyDescent="0.2">
      <c r="B19" s="38" t="s">
        <v>333</v>
      </c>
      <c r="C19" s="37"/>
      <c r="D19" s="37"/>
      <c r="E19" s="65" t="s">
        <v>292</v>
      </c>
      <c r="F19" s="81" t="s">
        <v>324</v>
      </c>
      <c r="G19" s="65"/>
      <c r="H19" s="65"/>
      <c r="I19" s="76" t="s">
        <v>290</v>
      </c>
      <c r="J19" s="122">
        <v>39</v>
      </c>
      <c r="K19" s="107"/>
      <c r="L19" s="77"/>
    </row>
    <row r="20" spans="2:13" ht="28.15" customHeight="1" x14ac:dyDescent="0.2">
      <c r="B20" s="38"/>
      <c r="C20" s="37"/>
      <c r="D20" s="37"/>
      <c r="E20" s="65"/>
      <c r="F20" s="81" t="s">
        <v>330</v>
      </c>
      <c r="G20" s="65"/>
      <c r="H20" s="65"/>
      <c r="I20" s="76" t="s">
        <v>298</v>
      </c>
      <c r="J20" s="122">
        <v>39</v>
      </c>
      <c r="K20" s="107"/>
      <c r="L20" s="77"/>
    </row>
    <row r="21" spans="2:13" ht="28.15" customHeight="1" x14ac:dyDescent="0.2">
      <c r="B21" s="31"/>
      <c r="C21" s="31"/>
      <c r="D21" s="39"/>
      <c r="E21" s="65" t="s">
        <v>294</v>
      </c>
      <c r="F21" s="124" t="s">
        <v>326</v>
      </c>
      <c r="G21" s="107"/>
      <c r="H21" s="107"/>
      <c r="I21" s="76" t="s">
        <v>290</v>
      </c>
      <c r="J21" s="122">
        <v>38</v>
      </c>
      <c r="K21" s="107"/>
      <c r="L21" s="77"/>
    </row>
    <row r="22" spans="2:13" ht="58.5" customHeight="1" x14ac:dyDescent="0.2">
      <c r="B22" s="1"/>
      <c r="C22" s="1"/>
      <c r="D22" s="1"/>
      <c r="E22" s="1"/>
      <c r="F22" s="1"/>
      <c r="G22" s="1"/>
      <c r="H22" s="1"/>
    </row>
    <row r="23" spans="2:13" x14ac:dyDescent="0.2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2:13" ht="20.100000000000001" customHeight="1" x14ac:dyDescent="0.2"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</row>
    <row r="25" spans="2:13" ht="24.75" customHeight="1" x14ac:dyDescent="0.2">
      <c r="B25" s="41" t="s">
        <v>334</v>
      </c>
      <c r="D25" s="1"/>
      <c r="E25" s="28" t="s">
        <v>289</v>
      </c>
      <c r="F25" s="43" t="s">
        <v>336</v>
      </c>
      <c r="G25" s="1"/>
      <c r="H25" s="42"/>
      <c r="I25" s="31" t="s">
        <v>346</v>
      </c>
      <c r="J25" s="28">
        <v>58</v>
      </c>
      <c r="K25" s="1"/>
      <c r="L25" s="120" t="s">
        <v>335</v>
      </c>
      <c r="M25" s="107"/>
    </row>
    <row r="26" spans="2:13" ht="24.75" customHeight="1" x14ac:dyDescent="0.2">
      <c r="B26" s="38" t="s">
        <v>333</v>
      </c>
      <c r="C26" s="1"/>
      <c r="D26" s="28"/>
      <c r="E26" s="28" t="s">
        <v>292</v>
      </c>
      <c r="F26" s="43" t="s">
        <v>351</v>
      </c>
      <c r="G26" s="1"/>
      <c r="H26" s="43"/>
      <c r="I26" s="31" t="s">
        <v>293</v>
      </c>
      <c r="J26" s="28">
        <v>41</v>
      </c>
      <c r="K26" s="1"/>
      <c r="L26" s="120"/>
      <c r="M26" s="107"/>
    </row>
    <row r="27" spans="2:13" ht="24.75" customHeight="1" x14ac:dyDescent="0.2">
      <c r="B27" s="38"/>
      <c r="C27" s="1"/>
      <c r="D27" s="28"/>
      <c r="E27" s="28"/>
      <c r="F27" s="43" t="s">
        <v>356</v>
      </c>
      <c r="G27" s="1"/>
      <c r="H27" s="43"/>
      <c r="I27" s="31" t="s">
        <v>296</v>
      </c>
      <c r="J27" s="28">
        <v>41</v>
      </c>
      <c r="K27" s="1"/>
      <c r="L27" s="43"/>
    </row>
    <row r="28" spans="2:13" ht="24.75" customHeight="1" x14ac:dyDescent="0.2">
      <c r="B28" s="38"/>
      <c r="C28" s="1"/>
      <c r="D28" s="28"/>
      <c r="E28" s="28"/>
      <c r="F28" s="43" t="s">
        <v>352</v>
      </c>
      <c r="G28" s="1"/>
      <c r="H28" s="43"/>
      <c r="I28" s="31" t="s">
        <v>308</v>
      </c>
      <c r="J28" s="28">
        <v>41</v>
      </c>
      <c r="K28" s="1"/>
      <c r="L28" s="43"/>
    </row>
    <row r="29" spans="2:13" ht="24.75" customHeight="1" x14ac:dyDescent="0.2">
      <c r="B29" s="1"/>
      <c r="C29" s="1"/>
      <c r="D29" s="28"/>
      <c r="E29" s="28" t="s">
        <v>294</v>
      </c>
      <c r="F29" s="43" t="s">
        <v>353</v>
      </c>
      <c r="G29" s="1"/>
      <c r="H29" s="43"/>
      <c r="I29" s="31" t="s">
        <v>290</v>
      </c>
      <c r="J29" s="28">
        <v>39</v>
      </c>
      <c r="K29" s="1"/>
      <c r="L29" s="120"/>
      <c r="M29" s="107"/>
    </row>
    <row r="30" spans="2:13" ht="24.75" customHeight="1" x14ac:dyDescent="0.2">
      <c r="B30" s="1"/>
      <c r="C30" s="1"/>
      <c r="D30" s="28"/>
      <c r="E30" s="28"/>
      <c r="F30" s="43"/>
      <c r="G30" s="1"/>
      <c r="H30" s="43"/>
      <c r="I30" s="31"/>
      <c r="J30" s="34"/>
      <c r="K30" s="1"/>
      <c r="L30" s="120"/>
      <c r="M30" s="107"/>
    </row>
    <row r="31" spans="2:13" ht="19.5" customHeight="1" x14ac:dyDescent="0.2">
      <c r="B31" s="1"/>
      <c r="C31" s="1"/>
      <c r="D31" s="31"/>
      <c r="E31" s="31"/>
      <c r="G31" s="43"/>
      <c r="H31" s="43"/>
      <c r="I31" s="43"/>
      <c r="J31" s="34"/>
      <c r="K31" s="31"/>
      <c r="L31" s="120"/>
      <c r="M31" s="107"/>
    </row>
    <row r="32" spans="2:13" x14ac:dyDescent="0.2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2:13" x14ac:dyDescent="0.2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2:13" x14ac:dyDescent="0.2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</sheetData>
  <mergeCells count="14">
    <mergeCell ref="L31:M31"/>
    <mergeCell ref="B6:D6"/>
    <mergeCell ref="J18:K18"/>
    <mergeCell ref="E2:I2"/>
    <mergeCell ref="J19:K19"/>
    <mergeCell ref="L26:M26"/>
    <mergeCell ref="L30:M30"/>
    <mergeCell ref="F18:H18"/>
    <mergeCell ref="F21:H21"/>
    <mergeCell ref="L29:M29"/>
    <mergeCell ref="E3:I3"/>
    <mergeCell ref="J21:K21"/>
    <mergeCell ref="L25:M25"/>
    <mergeCell ref="J20:K20"/>
  </mergeCells>
  <pageMargins left="0.70866141732283472" right="0.70866141732283472" top="0.70866141732283472" bottom="0.70866141732283472" header="0.31496062992125978" footer="0.31496062992125978"/>
  <pageSetup paperSize="9" scale="85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BH40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BI4" sqref="BI4"/>
    </sheetView>
  </sheetViews>
  <sheetFormatPr defaultRowHeight="12.75" x14ac:dyDescent="0.2"/>
  <cols>
    <col min="1" max="1" width="2.85546875" customWidth="1"/>
    <col min="2" max="2" width="20" customWidth="1"/>
    <col min="3" max="20" width="2.85546875" customWidth="1"/>
    <col min="21" max="21" width="4.28515625" customWidth="1"/>
    <col min="22" max="39" width="2.85546875" customWidth="1"/>
    <col min="40" max="41" width="4.28515625" customWidth="1"/>
    <col min="42" max="59" width="2.85546875" customWidth="1"/>
    <col min="60" max="60" width="5.28515625" customWidth="1"/>
  </cols>
  <sheetData>
    <row r="2" spans="2:60" ht="25.15" customHeight="1" x14ac:dyDescent="0.2">
      <c r="B2" s="82" t="s">
        <v>0</v>
      </c>
      <c r="C2" s="127" t="s">
        <v>1</v>
      </c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9"/>
      <c r="U2" s="83" t="s">
        <v>1</v>
      </c>
      <c r="V2" s="127" t="s">
        <v>2</v>
      </c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9"/>
      <c r="AN2" s="83" t="s">
        <v>3</v>
      </c>
      <c r="AO2" s="84" t="s">
        <v>4</v>
      </c>
      <c r="AP2" s="127" t="s">
        <v>5</v>
      </c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9"/>
      <c r="BH2" s="83" t="s">
        <v>5</v>
      </c>
    </row>
    <row r="3" spans="2:60" ht="15" customHeight="1" x14ac:dyDescent="0.2">
      <c r="B3" s="85"/>
      <c r="C3" s="86">
        <v>1</v>
      </c>
      <c r="D3" s="86">
        <v>2</v>
      </c>
      <c r="E3" s="86">
        <v>3</v>
      </c>
      <c r="F3" s="86">
        <v>4</v>
      </c>
      <c r="G3" s="86">
        <v>5</v>
      </c>
      <c r="H3" s="86">
        <v>6</v>
      </c>
      <c r="I3" s="86">
        <v>7</v>
      </c>
      <c r="J3" s="86">
        <v>8</v>
      </c>
      <c r="K3" s="86">
        <v>9</v>
      </c>
      <c r="L3" s="86">
        <v>10</v>
      </c>
      <c r="M3" s="86">
        <v>11</v>
      </c>
      <c r="N3" s="86">
        <v>12</v>
      </c>
      <c r="O3" s="86">
        <v>13</v>
      </c>
      <c r="P3" s="86">
        <v>14</v>
      </c>
      <c r="Q3" s="86">
        <v>15</v>
      </c>
      <c r="R3" s="86">
        <v>16</v>
      </c>
      <c r="S3" s="86">
        <v>17</v>
      </c>
      <c r="T3" s="86">
        <v>18</v>
      </c>
      <c r="U3" s="87" t="s">
        <v>6</v>
      </c>
      <c r="V3" s="86">
        <v>1</v>
      </c>
      <c r="W3" s="86">
        <v>2</v>
      </c>
      <c r="X3" s="86">
        <v>3</v>
      </c>
      <c r="Y3" s="86">
        <v>4</v>
      </c>
      <c r="Z3" s="86">
        <v>5</v>
      </c>
      <c r="AA3" s="86">
        <v>6</v>
      </c>
      <c r="AB3" s="86">
        <v>7</v>
      </c>
      <c r="AC3" s="86">
        <v>8</v>
      </c>
      <c r="AD3" s="86">
        <v>9</v>
      </c>
      <c r="AE3" s="86">
        <v>10</v>
      </c>
      <c r="AF3" s="86">
        <v>11</v>
      </c>
      <c r="AG3" s="86">
        <v>12</v>
      </c>
      <c r="AH3" s="86">
        <v>13</v>
      </c>
      <c r="AI3" s="86">
        <v>14</v>
      </c>
      <c r="AJ3" s="86">
        <v>15</v>
      </c>
      <c r="AK3" s="86">
        <v>16</v>
      </c>
      <c r="AL3" s="86">
        <v>17</v>
      </c>
      <c r="AM3" s="86">
        <v>18</v>
      </c>
      <c r="AN3" s="87" t="s">
        <v>6</v>
      </c>
      <c r="AO3" s="87" t="s">
        <v>6</v>
      </c>
      <c r="AP3" s="86">
        <v>1</v>
      </c>
      <c r="AQ3" s="86">
        <v>2</v>
      </c>
      <c r="AR3" s="86">
        <v>3</v>
      </c>
      <c r="AS3" s="86">
        <v>4</v>
      </c>
      <c r="AT3" s="86">
        <v>5</v>
      </c>
      <c r="AU3" s="86">
        <v>6</v>
      </c>
      <c r="AV3" s="86">
        <v>7</v>
      </c>
      <c r="AW3" s="86">
        <v>8</v>
      </c>
      <c r="AX3" s="86">
        <v>9</v>
      </c>
      <c r="AY3" s="86">
        <v>10</v>
      </c>
      <c r="AZ3" s="86">
        <v>11</v>
      </c>
      <c r="BA3" s="86">
        <v>12</v>
      </c>
      <c r="BB3" s="86">
        <v>13</v>
      </c>
      <c r="BC3" s="86">
        <v>14</v>
      </c>
      <c r="BD3" s="86">
        <v>15</v>
      </c>
      <c r="BE3" s="86">
        <v>16</v>
      </c>
      <c r="BF3" s="86">
        <v>17</v>
      </c>
      <c r="BG3" s="86">
        <v>18</v>
      </c>
      <c r="BH3" s="87" t="s">
        <v>6</v>
      </c>
    </row>
    <row r="4" spans="2:60" ht="15" customHeight="1" x14ac:dyDescent="0.2">
      <c r="B4" s="88" t="s">
        <v>240</v>
      </c>
      <c r="C4" s="85"/>
      <c r="D4" s="85">
        <v>1</v>
      </c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>
        <f t="shared" ref="U4:U30" si="0">SUM($C4:$T4)</f>
        <v>1</v>
      </c>
      <c r="V4" s="85">
        <v>1</v>
      </c>
      <c r="W4" s="85">
        <v>1</v>
      </c>
      <c r="X4" s="85"/>
      <c r="Y4" s="85">
        <v>1</v>
      </c>
      <c r="Z4" s="85"/>
      <c r="AA4" s="85"/>
      <c r="AB4" s="85">
        <v>1</v>
      </c>
      <c r="AC4" s="85"/>
      <c r="AD4" s="85">
        <v>1</v>
      </c>
      <c r="AE4" s="85"/>
      <c r="AF4" s="85"/>
      <c r="AG4" s="85"/>
      <c r="AH4" s="85"/>
      <c r="AI4" s="85">
        <v>2</v>
      </c>
      <c r="AJ4" s="85">
        <v>1</v>
      </c>
      <c r="AK4" s="85"/>
      <c r="AL4" s="85"/>
      <c r="AM4" s="85"/>
      <c r="AN4" s="85">
        <f t="shared" ref="AN4:AN30" si="1">SUM($V4:$AM4)</f>
        <v>8</v>
      </c>
      <c r="AO4" s="89">
        <f t="shared" ref="AO4:AO30" si="2">SUM($U4,$AN4)</f>
        <v>9</v>
      </c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101">
        <v>25</v>
      </c>
      <c r="BF4" s="85"/>
      <c r="BG4" s="85"/>
      <c r="BH4" s="85">
        <f t="shared" ref="BH4:BH30" si="3">SUM($AP4:$BG4)</f>
        <v>25</v>
      </c>
    </row>
    <row r="5" spans="2:60" ht="15" customHeight="1" x14ac:dyDescent="0.2">
      <c r="B5" s="88" t="s">
        <v>241</v>
      </c>
      <c r="C5" s="85">
        <v>2</v>
      </c>
      <c r="D5" s="85">
        <v>2</v>
      </c>
      <c r="E5" s="85"/>
      <c r="F5" s="85"/>
      <c r="G5" s="85">
        <v>1</v>
      </c>
      <c r="H5" s="85">
        <v>2</v>
      </c>
      <c r="I5" s="85">
        <v>1</v>
      </c>
      <c r="J5" s="85">
        <v>1</v>
      </c>
      <c r="K5" s="85"/>
      <c r="L5" s="85">
        <v>1</v>
      </c>
      <c r="M5" s="85"/>
      <c r="N5" s="85"/>
      <c r="O5" s="85"/>
      <c r="P5" s="85">
        <v>1</v>
      </c>
      <c r="Q5" s="85">
        <v>1</v>
      </c>
      <c r="R5" s="85">
        <v>1</v>
      </c>
      <c r="S5" s="85"/>
      <c r="T5" s="85"/>
      <c r="U5" s="85">
        <f t="shared" si="0"/>
        <v>13</v>
      </c>
      <c r="V5" s="85"/>
      <c r="W5" s="85">
        <v>4</v>
      </c>
      <c r="X5" s="85">
        <v>4</v>
      </c>
      <c r="Y5" s="85">
        <v>3</v>
      </c>
      <c r="Z5" s="85">
        <v>3</v>
      </c>
      <c r="AA5" s="85"/>
      <c r="AB5" s="85">
        <v>2</v>
      </c>
      <c r="AC5" s="85">
        <v>1</v>
      </c>
      <c r="AD5" s="85">
        <v>3</v>
      </c>
      <c r="AE5" s="85"/>
      <c r="AF5" s="85">
        <v>3</v>
      </c>
      <c r="AG5" s="85">
        <v>1</v>
      </c>
      <c r="AH5" s="85">
        <v>1</v>
      </c>
      <c r="AI5" s="85">
        <v>3</v>
      </c>
      <c r="AJ5" s="85"/>
      <c r="AK5" s="85">
        <v>2</v>
      </c>
      <c r="AL5" s="85">
        <v>3</v>
      </c>
      <c r="AM5" s="85"/>
      <c r="AN5" s="85">
        <f t="shared" si="1"/>
        <v>33</v>
      </c>
      <c r="AO5" s="89">
        <f t="shared" si="2"/>
        <v>46</v>
      </c>
      <c r="AP5" s="85">
        <v>2</v>
      </c>
      <c r="AQ5" s="85"/>
      <c r="AR5" s="85">
        <v>2</v>
      </c>
      <c r="AS5" s="85"/>
      <c r="AT5" s="85"/>
      <c r="AU5" s="85"/>
      <c r="AV5" s="85"/>
      <c r="AW5" s="85">
        <v>2</v>
      </c>
      <c r="AX5" s="85"/>
      <c r="AY5" s="85"/>
      <c r="AZ5" s="85"/>
      <c r="BA5" s="85">
        <v>2</v>
      </c>
      <c r="BB5" s="85">
        <v>2</v>
      </c>
      <c r="BC5" s="85"/>
      <c r="BD5" s="85"/>
      <c r="BE5" s="85"/>
      <c r="BF5" s="85"/>
      <c r="BG5" s="85"/>
      <c r="BH5" s="85">
        <f t="shared" si="3"/>
        <v>10</v>
      </c>
    </row>
    <row r="6" spans="2:60" ht="15" customHeight="1" x14ac:dyDescent="0.2">
      <c r="B6" s="88" t="s">
        <v>242</v>
      </c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>
        <f t="shared" si="0"/>
        <v>0</v>
      </c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>
        <f t="shared" si="1"/>
        <v>0</v>
      </c>
      <c r="AO6" s="89">
        <f t="shared" si="2"/>
        <v>0</v>
      </c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>
        <f t="shared" si="3"/>
        <v>0</v>
      </c>
    </row>
    <row r="7" spans="2:60" ht="15" customHeight="1" x14ac:dyDescent="0.2">
      <c r="B7" s="88" t="s">
        <v>243</v>
      </c>
      <c r="C7" s="85"/>
      <c r="D7" s="85"/>
      <c r="E7" s="85"/>
      <c r="F7" s="85"/>
      <c r="G7" s="85"/>
      <c r="H7" s="85"/>
      <c r="I7" s="85"/>
      <c r="J7" s="85"/>
      <c r="K7" s="85">
        <v>1</v>
      </c>
      <c r="L7" s="85"/>
      <c r="M7" s="85"/>
      <c r="N7" s="85"/>
      <c r="O7" s="85"/>
      <c r="P7" s="85"/>
      <c r="Q7" s="85"/>
      <c r="R7" s="85"/>
      <c r="S7" s="85"/>
      <c r="T7" s="85"/>
      <c r="U7" s="85">
        <f t="shared" si="0"/>
        <v>1</v>
      </c>
      <c r="V7" s="85"/>
      <c r="W7" s="85"/>
      <c r="X7" s="85"/>
      <c r="Y7" s="85"/>
      <c r="Z7" s="85"/>
      <c r="AA7" s="85">
        <v>1</v>
      </c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>
        <f t="shared" si="1"/>
        <v>1</v>
      </c>
      <c r="AO7" s="89">
        <f t="shared" si="2"/>
        <v>2</v>
      </c>
      <c r="AP7" s="85"/>
      <c r="AQ7" s="85"/>
      <c r="AR7" s="85"/>
      <c r="AS7" s="85"/>
      <c r="AT7" s="85"/>
      <c r="AU7" s="85">
        <v>2</v>
      </c>
      <c r="AV7" s="85"/>
      <c r="AW7" s="85"/>
      <c r="AX7" s="85"/>
      <c r="AY7" s="85"/>
      <c r="AZ7" s="85"/>
      <c r="BA7" s="85"/>
      <c r="BB7" s="85"/>
      <c r="BC7" s="85"/>
      <c r="BD7" s="85"/>
      <c r="BE7" s="85"/>
      <c r="BF7" s="85"/>
      <c r="BG7" s="85"/>
      <c r="BH7" s="85">
        <f t="shared" si="3"/>
        <v>2</v>
      </c>
    </row>
    <row r="8" spans="2:60" ht="15" customHeight="1" x14ac:dyDescent="0.2">
      <c r="B8" s="88" t="s">
        <v>244</v>
      </c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>
        <f t="shared" si="0"/>
        <v>0</v>
      </c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>
        <f t="shared" si="1"/>
        <v>0</v>
      </c>
      <c r="AO8" s="89">
        <f t="shared" si="2"/>
        <v>0</v>
      </c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>
        <f t="shared" si="3"/>
        <v>0</v>
      </c>
    </row>
    <row r="9" spans="2:60" ht="15" customHeight="1" x14ac:dyDescent="0.2">
      <c r="B9" s="88" t="s">
        <v>245</v>
      </c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>
        <f t="shared" si="0"/>
        <v>0</v>
      </c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>
        <f t="shared" si="1"/>
        <v>0</v>
      </c>
      <c r="AO9" s="89">
        <f t="shared" si="2"/>
        <v>0</v>
      </c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85">
        <f t="shared" si="3"/>
        <v>0</v>
      </c>
    </row>
    <row r="10" spans="2:60" ht="15" customHeight="1" x14ac:dyDescent="0.2">
      <c r="B10" s="88" t="s">
        <v>246</v>
      </c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>
        <f t="shared" si="0"/>
        <v>0</v>
      </c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5">
        <f t="shared" si="1"/>
        <v>0</v>
      </c>
      <c r="AO10" s="89">
        <f t="shared" si="2"/>
        <v>0</v>
      </c>
      <c r="AP10" s="85"/>
      <c r="AQ10" s="85"/>
      <c r="AR10" s="85"/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/>
      <c r="BD10" s="85"/>
      <c r="BE10" s="85"/>
      <c r="BF10" s="85"/>
      <c r="BG10" s="85"/>
      <c r="BH10" s="85">
        <f t="shared" si="3"/>
        <v>0</v>
      </c>
    </row>
    <row r="11" spans="2:60" ht="15" customHeight="1" x14ac:dyDescent="0.2">
      <c r="B11" s="88" t="s">
        <v>247</v>
      </c>
      <c r="C11" s="85">
        <v>1</v>
      </c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>
        <f t="shared" si="0"/>
        <v>1</v>
      </c>
      <c r="V11" s="85"/>
      <c r="W11" s="85">
        <v>1</v>
      </c>
      <c r="X11" s="85"/>
      <c r="Y11" s="85"/>
      <c r="Z11" s="85"/>
      <c r="AA11" s="85"/>
      <c r="AB11" s="85">
        <v>2</v>
      </c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>
        <f t="shared" si="1"/>
        <v>3</v>
      </c>
      <c r="AO11" s="89">
        <f t="shared" si="2"/>
        <v>4</v>
      </c>
      <c r="AP11" s="85"/>
      <c r="AQ11" s="85">
        <v>4</v>
      </c>
      <c r="AR11" s="85"/>
      <c r="AS11" s="85"/>
      <c r="AT11" s="85"/>
      <c r="AU11" s="85"/>
      <c r="AV11" s="85">
        <v>2</v>
      </c>
      <c r="AW11" s="85"/>
      <c r="AX11" s="85"/>
      <c r="AY11" s="85"/>
      <c r="AZ11" s="85"/>
      <c r="BA11" s="85"/>
      <c r="BB11" s="85"/>
      <c r="BC11" s="85">
        <v>2</v>
      </c>
      <c r="BD11" s="85"/>
      <c r="BE11" s="85"/>
      <c r="BF11" s="85"/>
      <c r="BG11" s="85"/>
      <c r="BH11" s="85">
        <f t="shared" si="3"/>
        <v>8</v>
      </c>
    </row>
    <row r="12" spans="2:60" ht="15" customHeight="1" x14ac:dyDescent="0.2">
      <c r="B12" s="88" t="s">
        <v>248</v>
      </c>
      <c r="C12" s="85"/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>
        <f t="shared" si="0"/>
        <v>0</v>
      </c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>
        <f t="shared" si="1"/>
        <v>0</v>
      </c>
      <c r="AO12" s="89">
        <f t="shared" si="2"/>
        <v>0</v>
      </c>
      <c r="AP12" s="85"/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>
        <f t="shared" si="3"/>
        <v>0</v>
      </c>
    </row>
    <row r="13" spans="2:60" ht="15" customHeight="1" x14ac:dyDescent="0.2">
      <c r="B13" s="88" t="s">
        <v>249</v>
      </c>
      <c r="C13" s="85">
        <v>1</v>
      </c>
      <c r="D13" s="85">
        <v>1</v>
      </c>
      <c r="E13" s="85"/>
      <c r="F13" s="85"/>
      <c r="G13" s="85">
        <v>1</v>
      </c>
      <c r="H13" s="85"/>
      <c r="I13" s="85"/>
      <c r="J13" s="85"/>
      <c r="K13" s="85"/>
      <c r="L13" s="85"/>
      <c r="M13" s="85">
        <v>1</v>
      </c>
      <c r="N13" s="85">
        <v>5</v>
      </c>
      <c r="O13" s="85">
        <v>1</v>
      </c>
      <c r="P13" s="85"/>
      <c r="Q13" s="85"/>
      <c r="R13" s="85">
        <v>1</v>
      </c>
      <c r="S13" s="85"/>
      <c r="T13" s="85"/>
      <c r="U13" s="85">
        <f t="shared" si="0"/>
        <v>11</v>
      </c>
      <c r="V13" s="85">
        <v>2</v>
      </c>
      <c r="W13" s="85">
        <v>1</v>
      </c>
      <c r="X13" s="85"/>
      <c r="Y13" s="85"/>
      <c r="Z13" s="85">
        <v>1</v>
      </c>
      <c r="AA13" s="85"/>
      <c r="AB13" s="85"/>
      <c r="AC13" s="85">
        <v>1</v>
      </c>
      <c r="AD13" s="85"/>
      <c r="AE13" s="85"/>
      <c r="AF13" s="85">
        <v>2</v>
      </c>
      <c r="AG13" s="85"/>
      <c r="AH13" s="85"/>
      <c r="AI13" s="85">
        <v>1</v>
      </c>
      <c r="AJ13" s="85"/>
      <c r="AK13" s="85"/>
      <c r="AL13" s="85"/>
      <c r="AM13" s="85"/>
      <c r="AN13" s="85">
        <f t="shared" si="1"/>
        <v>8</v>
      </c>
      <c r="AO13" s="89">
        <f t="shared" si="2"/>
        <v>19</v>
      </c>
      <c r="AP13" s="85"/>
      <c r="AQ13" s="85"/>
      <c r="AR13" s="85">
        <v>4</v>
      </c>
      <c r="AS13" s="85"/>
      <c r="AT13" s="85"/>
      <c r="AU13" s="85"/>
      <c r="AV13" s="85"/>
      <c r="AW13" s="85">
        <v>2</v>
      </c>
      <c r="AX13" s="85"/>
      <c r="AY13" s="85"/>
      <c r="AZ13" s="85">
        <v>2</v>
      </c>
      <c r="BA13" s="85">
        <v>2</v>
      </c>
      <c r="BB13" s="85"/>
      <c r="BC13" s="85"/>
      <c r="BD13" s="85"/>
      <c r="BE13" s="85"/>
      <c r="BF13" s="85"/>
      <c r="BG13" s="85"/>
      <c r="BH13" s="85">
        <f t="shared" si="3"/>
        <v>10</v>
      </c>
    </row>
    <row r="14" spans="2:60" ht="15" customHeight="1" x14ac:dyDescent="0.2">
      <c r="B14" s="88" t="s">
        <v>250</v>
      </c>
      <c r="C14" s="85"/>
      <c r="D14" s="85"/>
      <c r="E14" s="85"/>
      <c r="F14" s="85"/>
      <c r="G14" s="85"/>
      <c r="H14" s="85">
        <v>1</v>
      </c>
      <c r="I14" s="85"/>
      <c r="J14" s="85"/>
      <c r="K14" s="85"/>
      <c r="L14" s="85"/>
      <c r="M14" s="85"/>
      <c r="N14" s="85"/>
      <c r="O14" s="85"/>
      <c r="P14" s="85"/>
      <c r="Q14" s="85"/>
      <c r="R14" s="85">
        <v>1</v>
      </c>
      <c r="S14" s="85">
        <v>1</v>
      </c>
      <c r="T14" s="85"/>
      <c r="U14" s="85">
        <f t="shared" si="0"/>
        <v>3</v>
      </c>
      <c r="V14" s="85"/>
      <c r="W14" s="85"/>
      <c r="X14" s="85">
        <v>1</v>
      </c>
      <c r="Y14" s="85"/>
      <c r="Z14" s="85"/>
      <c r="AA14" s="85"/>
      <c r="AB14" s="85"/>
      <c r="AC14" s="85"/>
      <c r="AD14" s="85"/>
      <c r="AE14" s="85">
        <v>1</v>
      </c>
      <c r="AF14" s="85">
        <v>1</v>
      </c>
      <c r="AG14" s="85"/>
      <c r="AH14" s="85"/>
      <c r="AI14" s="85">
        <v>1</v>
      </c>
      <c r="AJ14" s="85"/>
      <c r="AK14" s="85"/>
      <c r="AL14" s="85"/>
      <c r="AM14" s="85">
        <v>1</v>
      </c>
      <c r="AN14" s="85">
        <f t="shared" si="1"/>
        <v>5</v>
      </c>
      <c r="AO14" s="89">
        <f t="shared" si="2"/>
        <v>8</v>
      </c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>
        <f t="shared" si="3"/>
        <v>0</v>
      </c>
    </row>
    <row r="15" spans="2:60" ht="15" customHeight="1" x14ac:dyDescent="0.2">
      <c r="B15" s="88" t="s">
        <v>251</v>
      </c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>
        <f t="shared" si="0"/>
        <v>0</v>
      </c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>
        <f t="shared" si="1"/>
        <v>0</v>
      </c>
      <c r="AO15" s="89">
        <f t="shared" si="2"/>
        <v>0</v>
      </c>
      <c r="AP15" s="85"/>
      <c r="AQ15" s="85"/>
      <c r="AR15" s="85"/>
      <c r="AS15" s="85"/>
      <c r="AT15" s="85"/>
      <c r="AU15" s="85"/>
      <c r="AV15" s="85">
        <v>2</v>
      </c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>
        <f t="shared" si="3"/>
        <v>2</v>
      </c>
    </row>
    <row r="16" spans="2:60" ht="15" customHeight="1" x14ac:dyDescent="0.2">
      <c r="B16" s="88" t="s">
        <v>252</v>
      </c>
      <c r="C16" s="85">
        <v>1</v>
      </c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>
        <v>1</v>
      </c>
      <c r="U16" s="85">
        <f t="shared" si="0"/>
        <v>2</v>
      </c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>
        <f t="shared" si="1"/>
        <v>0</v>
      </c>
      <c r="AO16" s="89">
        <f t="shared" si="2"/>
        <v>2</v>
      </c>
      <c r="AP16" s="85">
        <v>2</v>
      </c>
      <c r="AQ16" s="85"/>
      <c r="AR16" s="85"/>
      <c r="AS16" s="85"/>
      <c r="AT16" s="85"/>
      <c r="AU16" s="85"/>
      <c r="AV16" s="85">
        <v>2</v>
      </c>
      <c r="AW16" s="85"/>
      <c r="AX16" s="85"/>
      <c r="AY16" s="85"/>
      <c r="AZ16" s="85"/>
      <c r="BA16" s="85"/>
      <c r="BB16" s="85"/>
      <c r="BC16" s="85"/>
      <c r="BD16" s="85">
        <v>2</v>
      </c>
      <c r="BE16" s="85"/>
      <c r="BF16" s="85"/>
      <c r="BG16" s="85"/>
      <c r="BH16" s="85">
        <f t="shared" si="3"/>
        <v>6</v>
      </c>
    </row>
    <row r="17" spans="2:60" ht="15" customHeight="1" x14ac:dyDescent="0.2">
      <c r="B17" s="88" t="s">
        <v>253</v>
      </c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>
        <f t="shared" si="0"/>
        <v>0</v>
      </c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>
        <f t="shared" si="1"/>
        <v>0</v>
      </c>
      <c r="AO17" s="89">
        <f t="shared" si="2"/>
        <v>0</v>
      </c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>
        <f t="shared" si="3"/>
        <v>0</v>
      </c>
    </row>
    <row r="18" spans="2:60" ht="15" customHeight="1" x14ac:dyDescent="0.2">
      <c r="B18" s="88" t="s">
        <v>254</v>
      </c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>
        <f t="shared" si="0"/>
        <v>0</v>
      </c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>
        <f t="shared" si="1"/>
        <v>0</v>
      </c>
      <c r="AO18" s="89">
        <f t="shared" si="2"/>
        <v>0</v>
      </c>
      <c r="AP18" s="85"/>
      <c r="AQ18" s="85"/>
      <c r="AR18" s="85"/>
      <c r="AS18" s="85"/>
      <c r="AT18" s="85"/>
      <c r="AU18" s="85">
        <v>2</v>
      </c>
      <c r="AV18" s="85"/>
      <c r="AW18" s="85"/>
      <c r="AX18" s="85"/>
      <c r="AY18" s="85"/>
      <c r="AZ18" s="85"/>
      <c r="BA18" s="85"/>
      <c r="BB18" s="85"/>
      <c r="BC18" s="85"/>
      <c r="BD18" s="85"/>
      <c r="BE18" s="85"/>
      <c r="BF18" s="85"/>
      <c r="BG18" s="85"/>
      <c r="BH18" s="85">
        <f t="shared" si="3"/>
        <v>2</v>
      </c>
    </row>
    <row r="19" spans="2:60" ht="15" customHeight="1" x14ac:dyDescent="0.2">
      <c r="B19" s="88" t="s">
        <v>255</v>
      </c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>
        <f t="shared" si="0"/>
        <v>0</v>
      </c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>
        <f t="shared" si="1"/>
        <v>0</v>
      </c>
      <c r="AO19" s="89">
        <f t="shared" si="2"/>
        <v>0</v>
      </c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>
        <f t="shared" si="3"/>
        <v>0</v>
      </c>
    </row>
    <row r="20" spans="2:60" ht="15" customHeight="1" x14ac:dyDescent="0.2">
      <c r="B20" s="88" t="s">
        <v>256</v>
      </c>
      <c r="C20" s="85"/>
      <c r="D20" s="85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>
        <f t="shared" si="0"/>
        <v>0</v>
      </c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>
        <f t="shared" si="1"/>
        <v>0</v>
      </c>
      <c r="AO20" s="89">
        <f t="shared" si="2"/>
        <v>0</v>
      </c>
      <c r="AP20" s="85"/>
      <c r="AQ20" s="85"/>
      <c r="AR20" s="85"/>
      <c r="AS20" s="85"/>
      <c r="AT20" s="85"/>
      <c r="AU20" s="85"/>
      <c r="AV20" s="85"/>
      <c r="AW20" s="85"/>
      <c r="AX20" s="85"/>
      <c r="AY20" s="85"/>
      <c r="AZ20" s="85"/>
      <c r="BA20" s="85"/>
      <c r="BB20" s="85"/>
      <c r="BC20" s="85"/>
      <c r="BD20" s="85"/>
      <c r="BE20" s="85"/>
      <c r="BF20" s="85"/>
      <c r="BG20" s="85"/>
      <c r="BH20" s="85">
        <f t="shared" si="3"/>
        <v>0</v>
      </c>
    </row>
    <row r="21" spans="2:60" ht="15" customHeight="1" x14ac:dyDescent="0.2">
      <c r="B21" s="88" t="s">
        <v>257</v>
      </c>
      <c r="C21" s="85"/>
      <c r="D21" s="85">
        <v>1</v>
      </c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>
        <v>1</v>
      </c>
      <c r="U21" s="85">
        <f t="shared" si="0"/>
        <v>2</v>
      </c>
      <c r="V21" s="85">
        <v>1</v>
      </c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5">
        <f t="shared" si="1"/>
        <v>1</v>
      </c>
      <c r="AO21" s="89">
        <f t="shared" si="2"/>
        <v>3</v>
      </c>
      <c r="AP21" s="85"/>
      <c r="AQ21" s="85"/>
      <c r="AR21" s="85"/>
      <c r="AS21" s="85"/>
      <c r="AT21" s="85"/>
      <c r="AU21" s="85"/>
      <c r="AV21" s="85"/>
      <c r="AW21" s="85"/>
      <c r="AX21" s="85"/>
      <c r="AY21" s="85"/>
      <c r="AZ21" s="85">
        <v>2</v>
      </c>
      <c r="BA21" s="85"/>
      <c r="BB21" s="85"/>
      <c r="BC21" s="85">
        <v>2</v>
      </c>
      <c r="BD21" s="85"/>
      <c r="BE21" s="85">
        <v>4</v>
      </c>
      <c r="BF21" s="85"/>
      <c r="BG21" s="85">
        <v>4</v>
      </c>
      <c r="BH21" s="85">
        <f t="shared" si="3"/>
        <v>12</v>
      </c>
    </row>
    <row r="22" spans="2:60" ht="15" customHeight="1" x14ac:dyDescent="0.2">
      <c r="B22" s="88" t="s">
        <v>258</v>
      </c>
      <c r="C22" s="85"/>
      <c r="D22" s="85"/>
      <c r="E22" s="85"/>
      <c r="F22" s="85"/>
      <c r="G22" s="85">
        <v>1</v>
      </c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>
        <f t="shared" si="0"/>
        <v>1</v>
      </c>
      <c r="V22" s="85"/>
      <c r="W22" s="85"/>
      <c r="X22" s="85"/>
      <c r="Y22" s="85"/>
      <c r="Z22" s="85"/>
      <c r="AA22" s="85"/>
      <c r="AB22" s="85"/>
      <c r="AC22" s="85"/>
      <c r="AD22" s="85">
        <v>1</v>
      </c>
      <c r="AE22" s="85"/>
      <c r="AF22" s="85"/>
      <c r="AG22" s="85"/>
      <c r="AH22" s="85"/>
      <c r="AI22" s="85"/>
      <c r="AJ22" s="85"/>
      <c r="AK22" s="85"/>
      <c r="AL22" s="85"/>
      <c r="AM22" s="85"/>
      <c r="AN22" s="85">
        <f t="shared" si="1"/>
        <v>1</v>
      </c>
      <c r="AO22" s="89">
        <f t="shared" si="2"/>
        <v>2</v>
      </c>
      <c r="AP22" s="85"/>
      <c r="AQ22" s="85"/>
      <c r="AR22" s="85"/>
      <c r="AS22" s="85">
        <v>2</v>
      </c>
      <c r="AT22" s="85">
        <v>4</v>
      </c>
      <c r="AU22" s="85"/>
      <c r="AV22" s="85">
        <v>4</v>
      </c>
      <c r="AW22" s="85"/>
      <c r="AX22" s="85">
        <v>2</v>
      </c>
      <c r="AY22" s="85"/>
      <c r="AZ22" s="85"/>
      <c r="BA22" s="85"/>
      <c r="BB22" s="85"/>
      <c r="BC22" s="85"/>
      <c r="BD22" s="85"/>
      <c r="BE22" s="85"/>
      <c r="BF22" s="85"/>
      <c r="BG22" s="85"/>
      <c r="BH22" s="85">
        <f t="shared" si="3"/>
        <v>12</v>
      </c>
    </row>
    <row r="23" spans="2:60" ht="15" customHeight="1" x14ac:dyDescent="0.2">
      <c r="B23" s="88" t="s">
        <v>259</v>
      </c>
      <c r="C23" s="85">
        <v>1</v>
      </c>
      <c r="D23" s="85"/>
      <c r="E23" s="85"/>
      <c r="F23" s="85"/>
      <c r="G23" s="85"/>
      <c r="H23" s="85">
        <v>1</v>
      </c>
      <c r="I23" s="85"/>
      <c r="J23" s="85"/>
      <c r="K23" s="85">
        <v>1</v>
      </c>
      <c r="L23" s="85"/>
      <c r="M23" s="85">
        <v>2</v>
      </c>
      <c r="N23" s="85"/>
      <c r="O23" s="85"/>
      <c r="P23" s="85"/>
      <c r="Q23" s="85"/>
      <c r="R23" s="85"/>
      <c r="S23" s="85">
        <v>1</v>
      </c>
      <c r="T23" s="85"/>
      <c r="U23" s="85">
        <f t="shared" si="0"/>
        <v>6</v>
      </c>
      <c r="V23" s="85"/>
      <c r="W23" s="85">
        <v>2</v>
      </c>
      <c r="X23" s="85"/>
      <c r="Y23" s="85"/>
      <c r="Z23" s="85"/>
      <c r="AA23" s="85"/>
      <c r="AB23" s="85"/>
      <c r="AC23" s="85"/>
      <c r="AD23" s="85"/>
      <c r="AE23" s="85"/>
      <c r="AF23" s="85"/>
      <c r="AG23" s="85">
        <v>2</v>
      </c>
      <c r="AH23" s="85">
        <v>1</v>
      </c>
      <c r="AI23" s="85"/>
      <c r="AJ23" s="85"/>
      <c r="AK23" s="85"/>
      <c r="AL23" s="85">
        <v>1</v>
      </c>
      <c r="AM23" s="85">
        <v>1</v>
      </c>
      <c r="AN23" s="85">
        <f t="shared" si="1"/>
        <v>7</v>
      </c>
      <c r="AO23" s="89">
        <f t="shared" si="2"/>
        <v>13</v>
      </c>
      <c r="AP23" s="85">
        <v>2</v>
      </c>
      <c r="AQ23" s="85"/>
      <c r="AR23" s="85">
        <v>4</v>
      </c>
      <c r="AS23" s="85"/>
      <c r="AT23" s="85"/>
      <c r="AU23" s="101">
        <v>25</v>
      </c>
      <c r="AV23" s="85"/>
      <c r="AW23" s="85"/>
      <c r="AX23" s="85">
        <v>2</v>
      </c>
      <c r="AY23" s="85"/>
      <c r="AZ23" s="85"/>
      <c r="BA23" s="85">
        <v>2</v>
      </c>
      <c r="BB23" s="85"/>
      <c r="BC23" s="85"/>
      <c r="BD23" s="85"/>
      <c r="BE23" s="85"/>
      <c r="BF23" s="85">
        <v>2</v>
      </c>
      <c r="BG23" s="85">
        <v>2</v>
      </c>
      <c r="BH23" s="85">
        <f t="shared" si="3"/>
        <v>39</v>
      </c>
    </row>
    <row r="24" spans="2:60" ht="15" customHeight="1" x14ac:dyDescent="0.2">
      <c r="B24" s="88" t="s">
        <v>260</v>
      </c>
      <c r="C24" s="85"/>
      <c r="D24" s="85"/>
      <c r="E24" s="85">
        <v>1</v>
      </c>
      <c r="F24" s="85">
        <v>1</v>
      </c>
      <c r="G24" s="85"/>
      <c r="H24" s="85"/>
      <c r="I24" s="85">
        <v>1</v>
      </c>
      <c r="J24" s="85">
        <v>1</v>
      </c>
      <c r="K24" s="85"/>
      <c r="L24" s="85"/>
      <c r="M24" s="85"/>
      <c r="N24" s="85"/>
      <c r="O24" s="85"/>
      <c r="P24" s="85"/>
      <c r="Q24" s="85"/>
      <c r="R24" s="85"/>
      <c r="S24" s="85"/>
      <c r="T24" s="85">
        <v>1</v>
      </c>
      <c r="U24" s="85">
        <f t="shared" si="0"/>
        <v>5</v>
      </c>
      <c r="V24" s="85"/>
      <c r="W24" s="85"/>
      <c r="X24" s="85"/>
      <c r="Y24" s="85"/>
      <c r="Z24" s="85">
        <v>1</v>
      </c>
      <c r="AA24" s="85"/>
      <c r="AB24" s="85"/>
      <c r="AC24" s="85"/>
      <c r="AD24" s="85"/>
      <c r="AE24" s="85"/>
      <c r="AF24" s="85">
        <v>1</v>
      </c>
      <c r="AG24" s="85">
        <v>3</v>
      </c>
      <c r="AH24" s="85"/>
      <c r="AI24" s="85"/>
      <c r="AJ24" s="85"/>
      <c r="AK24" s="85"/>
      <c r="AL24" s="85">
        <v>1</v>
      </c>
      <c r="AM24" s="85"/>
      <c r="AN24" s="85">
        <f t="shared" si="1"/>
        <v>6</v>
      </c>
      <c r="AO24" s="89">
        <f t="shared" si="2"/>
        <v>11</v>
      </c>
      <c r="AP24" s="85"/>
      <c r="AQ24" s="85"/>
      <c r="AR24" s="85"/>
      <c r="AS24" s="85"/>
      <c r="AT24" s="85">
        <v>2</v>
      </c>
      <c r="AU24" s="85"/>
      <c r="AV24" s="85">
        <v>4</v>
      </c>
      <c r="AW24" s="85"/>
      <c r="AX24" s="85"/>
      <c r="AY24" s="85"/>
      <c r="AZ24" s="85">
        <v>2</v>
      </c>
      <c r="BA24" s="85"/>
      <c r="BB24" s="85"/>
      <c r="BC24" s="85"/>
      <c r="BD24" s="85">
        <v>2</v>
      </c>
      <c r="BE24" s="85"/>
      <c r="BF24" s="85"/>
      <c r="BG24" s="85"/>
      <c r="BH24" s="85">
        <f t="shared" si="3"/>
        <v>10</v>
      </c>
    </row>
    <row r="25" spans="2:60" ht="15" customHeight="1" x14ac:dyDescent="0.2">
      <c r="B25" s="88" t="s">
        <v>261</v>
      </c>
      <c r="C25" s="85"/>
      <c r="D25" s="85"/>
      <c r="E25" s="85"/>
      <c r="F25" s="85"/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>
        <f t="shared" si="0"/>
        <v>0</v>
      </c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>
        <f t="shared" si="1"/>
        <v>0</v>
      </c>
      <c r="AO25" s="89">
        <f t="shared" si="2"/>
        <v>0</v>
      </c>
      <c r="AP25" s="85"/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5">
        <f t="shared" si="3"/>
        <v>0</v>
      </c>
    </row>
    <row r="26" spans="2:60" ht="15" customHeight="1" x14ac:dyDescent="0.2">
      <c r="B26" s="88" t="s">
        <v>262</v>
      </c>
      <c r="C26" s="85"/>
      <c r="D26" s="85"/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>
        <f t="shared" si="0"/>
        <v>0</v>
      </c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>
        <f t="shared" si="1"/>
        <v>0</v>
      </c>
      <c r="AO26" s="89">
        <f t="shared" si="2"/>
        <v>0</v>
      </c>
      <c r="AP26" s="85"/>
      <c r="AQ26" s="85"/>
      <c r="AR26" s="85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  <c r="BD26" s="85"/>
      <c r="BE26" s="85"/>
      <c r="BF26" s="85"/>
      <c r="BG26" s="85"/>
      <c r="BH26" s="85">
        <f t="shared" si="3"/>
        <v>0</v>
      </c>
    </row>
    <row r="27" spans="2:60" ht="15" customHeight="1" x14ac:dyDescent="0.2">
      <c r="B27" s="88" t="s">
        <v>263</v>
      </c>
      <c r="C27" s="85"/>
      <c r="D27" s="85">
        <v>3</v>
      </c>
      <c r="E27" s="85">
        <v>2</v>
      </c>
      <c r="F27" s="85">
        <v>2</v>
      </c>
      <c r="G27" s="85"/>
      <c r="H27" s="85"/>
      <c r="I27" s="85">
        <v>1</v>
      </c>
      <c r="J27" s="85">
        <v>1</v>
      </c>
      <c r="K27" s="85"/>
      <c r="L27" s="85">
        <v>1</v>
      </c>
      <c r="M27" s="85">
        <v>2</v>
      </c>
      <c r="N27" s="85">
        <v>1</v>
      </c>
      <c r="O27" s="85"/>
      <c r="P27" s="85">
        <v>2</v>
      </c>
      <c r="Q27" s="85"/>
      <c r="R27" s="85"/>
      <c r="S27" s="85">
        <v>1</v>
      </c>
      <c r="T27" s="85"/>
      <c r="U27" s="85">
        <f t="shared" si="0"/>
        <v>16</v>
      </c>
      <c r="V27" s="85">
        <v>2</v>
      </c>
      <c r="W27" s="85">
        <v>1</v>
      </c>
      <c r="X27" s="85">
        <v>1</v>
      </c>
      <c r="Y27" s="85">
        <v>1</v>
      </c>
      <c r="Z27" s="85"/>
      <c r="AA27" s="85">
        <v>3</v>
      </c>
      <c r="AB27" s="85">
        <v>2</v>
      </c>
      <c r="AC27" s="85">
        <v>1</v>
      </c>
      <c r="AD27" s="85">
        <v>2</v>
      </c>
      <c r="AE27" s="85">
        <v>1</v>
      </c>
      <c r="AF27" s="85"/>
      <c r="AG27" s="85"/>
      <c r="AH27" s="85"/>
      <c r="AI27" s="85">
        <v>3</v>
      </c>
      <c r="AJ27" s="85"/>
      <c r="AK27" s="85">
        <v>2</v>
      </c>
      <c r="AL27" s="85"/>
      <c r="AM27" s="85">
        <v>3</v>
      </c>
      <c r="AN27" s="85">
        <f t="shared" si="1"/>
        <v>22</v>
      </c>
      <c r="AO27" s="89">
        <f t="shared" si="2"/>
        <v>38</v>
      </c>
      <c r="AP27" s="85"/>
      <c r="AQ27" s="85"/>
      <c r="AR27" s="85">
        <v>2</v>
      </c>
      <c r="AS27" s="85"/>
      <c r="AT27" s="85"/>
      <c r="AU27" s="85"/>
      <c r="AV27" s="85"/>
      <c r="AW27" s="85"/>
      <c r="AX27" s="85"/>
      <c r="AY27" s="85">
        <v>2</v>
      </c>
      <c r="AZ27" s="85"/>
      <c r="BA27" s="85"/>
      <c r="BB27" s="85"/>
      <c r="BC27" s="85"/>
      <c r="BD27" s="85"/>
      <c r="BE27" s="85"/>
      <c r="BF27" s="85">
        <v>2</v>
      </c>
      <c r="BG27" s="85">
        <v>2</v>
      </c>
      <c r="BH27" s="85">
        <f t="shared" si="3"/>
        <v>8</v>
      </c>
    </row>
    <row r="28" spans="2:60" ht="15" customHeight="1" x14ac:dyDescent="0.2">
      <c r="B28" s="88" t="s">
        <v>264</v>
      </c>
      <c r="C28" s="85"/>
      <c r="D28" s="85">
        <v>1</v>
      </c>
      <c r="E28" s="85">
        <v>2</v>
      </c>
      <c r="F28" s="85">
        <v>2</v>
      </c>
      <c r="G28" s="85">
        <v>3</v>
      </c>
      <c r="H28" s="85">
        <v>1</v>
      </c>
      <c r="I28" s="85">
        <v>3</v>
      </c>
      <c r="J28" s="85"/>
      <c r="K28" s="85">
        <v>3</v>
      </c>
      <c r="L28" s="85"/>
      <c r="M28" s="85">
        <v>2</v>
      </c>
      <c r="N28" s="85"/>
      <c r="O28" s="85">
        <v>1</v>
      </c>
      <c r="P28" s="85">
        <v>4</v>
      </c>
      <c r="Q28" s="85"/>
      <c r="R28" s="85">
        <v>2</v>
      </c>
      <c r="S28" s="85">
        <v>2</v>
      </c>
      <c r="T28" s="85">
        <v>3</v>
      </c>
      <c r="U28" s="85">
        <f t="shared" si="0"/>
        <v>29</v>
      </c>
      <c r="V28" s="85"/>
      <c r="W28" s="85">
        <v>2</v>
      </c>
      <c r="X28" s="85"/>
      <c r="Y28" s="85">
        <v>1</v>
      </c>
      <c r="Z28" s="85"/>
      <c r="AA28" s="85">
        <v>2</v>
      </c>
      <c r="AB28" s="85">
        <v>1</v>
      </c>
      <c r="AC28" s="85">
        <v>1</v>
      </c>
      <c r="AD28" s="85"/>
      <c r="AE28" s="85"/>
      <c r="AF28" s="85">
        <v>1</v>
      </c>
      <c r="AG28" s="85"/>
      <c r="AH28" s="85"/>
      <c r="AI28" s="85">
        <v>1</v>
      </c>
      <c r="AJ28" s="85"/>
      <c r="AK28" s="85"/>
      <c r="AL28" s="85"/>
      <c r="AM28" s="85">
        <v>1</v>
      </c>
      <c r="AN28" s="85">
        <f t="shared" si="1"/>
        <v>10</v>
      </c>
      <c r="AO28" s="89">
        <f t="shared" si="2"/>
        <v>39</v>
      </c>
      <c r="AP28" s="85"/>
      <c r="AQ28" s="85"/>
      <c r="AR28" s="85">
        <v>2</v>
      </c>
      <c r="AS28" s="85">
        <v>2</v>
      </c>
      <c r="AT28" s="85"/>
      <c r="AU28" s="85"/>
      <c r="AV28" s="85"/>
      <c r="AW28" s="85">
        <v>2</v>
      </c>
      <c r="AX28" s="85">
        <v>2</v>
      </c>
      <c r="AY28" s="85"/>
      <c r="AZ28" s="85">
        <v>2</v>
      </c>
      <c r="BA28" s="85"/>
      <c r="BB28" s="85"/>
      <c r="BC28" s="85"/>
      <c r="BD28" s="85"/>
      <c r="BE28" s="85">
        <v>4</v>
      </c>
      <c r="BF28" s="85">
        <v>4</v>
      </c>
      <c r="BG28" s="85">
        <v>2</v>
      </c>
      <c r="BH28" s="85">
        <f t="shared" si="3"/>
        <v>20</v>
      </c>
    </row>
    <row r="29" spans="2:60" ht="15" customHeight="1" x14ac:dyDescent="0.2">
      <c r="B29" s="88" t="s">
        <v>265</v>
      </c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>
        <v>2</v>
      </c>
      <c r="Q29" s="85"/>
      <c r="R29" s="85"/>
      <c r="S29" s="85"/>
      <c r="T29" s="85"/>
      <c r="U29" s="85">
        <f t="shared" si="0"/>
        <v>2</v>
      </c>
      <c r="V29" s="85"/>
      <c r="W29" s="85"/>
      <c r="X29" s="85"/>
      <c r="Y29" s="85">
        <v>1</v>
      </c>
      <c r="Z29" s="85"/>
      <c r="AA29" s="85"/>
      <c r="AB29" s="85"/>
      <c r="AC29" s="85"/>
      <c r="AD29" s="85"/>
      <c r="AE29" s="85"/>
      <c r="AF29" s="85"/>
      <c r="AG29" s="85">
        <v>1</v>
      </c>
      <c r="AH29" s="85">
        <v>1</v>
      </c>
      <c r="AI29" s="85">
        <v>1</v>
      </c>
      <c r="AJ29" s="85">
        <v>1</v>
      </c>
      <c r="AK29" s="85"/>
      <c r="AL29" s="85"/>
      <c r="AM29" s="85">
        <v>1</v>
      </c>
      <c r="AN29" s="85">
        <f t="shared" si="1"/>
        <v>6</v>
      </c>
      <c r="AO29" s="89">
        <f t="shared" si="2"/>
        <v>8</v>
      </c>
      <c r="AP29" s="85"/>
      <c r="AQ29" s="85"/>
      <c r="AR29" s="85"/>
      <c r="AS29" s="85"/>
      <c r="AT29" s="85"/>
      <c r="AU29" s="85"/>
      <c r="AV29" s="85"/>
      <c r="AW29" s="85"/>
      <c r="AX29" s="85"/>
      <c r="AY29" s="85">
        <v>4</v>
      </c>
      <c r="AZ29" s="85"/>
      <c r="BA29" s="85">
        <v>2</v>
      </c>
      <c r="BB29" s="85"/>
      <c r="BC29" s="85"/>
      <c r="BD29" s="85">
        <v>2</v>
      </c>
      <c r="BE29" s="85"/>
      <c r="BF29" s="85">
        <v>2</v>
      </c>
      <c r="BG29" s="85"/>
      <c r="BH29" s="85">
        <f t="shared" si="3"/>
        <v>10</v>
      </c>
    </row>
    <row r="30" spans="2:60" ht="15" customHeight="1" x14ac:dyDescent="0.2">
      <c r="B30" s="92" t="s">
        <v>37</v>
      </c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>
        <f t="shared" si="0"/>
        <v>0</v>
      </c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>
        <f t="shared" si="1"/>
        <v>0</v>
      </c>
      <c r="AO30" s="89">
        <f t="shared" si="2"/>
        <v>0</v>
      </c>
      <c r="AP30" s="85"/>
      <c r="AQ30" s="85"/>
      <c r="AR30" s="85"/>
      <c r="AS30" s="85"/>
      <c r="AT30" s="85"/>
      <c r="AU30" s="100">
        <v>4</v>
      </c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85">
        <f t="shared" si="3"/>
        <v>4</v>
      </c>
    </row>
    <row r="32" spans="2:60" ht="15.75" x14ac:dyDescent="0.2">
      <c r="C32" s="93">
        <f>SUM($C4:$C30)</f>
        <v>6</v>
      </c>
      <c r="D32" s="93">
        <f>SUM($D4:$D30)</f>
        <v>9</v>
      </c>
      <c r="E32" s="93">
        <f>SUM($E4:$E30)</f>
        <v>5</v>
      </c>
      <c r="F32" s="93">
        <f>SUM($F4:$F30)</f>
        <v>5</v>
      </c>
      <c r="G32" s="93">
        <f>SUM($G4:$G30)</f>
        <v>6</v>
      </c>
      <c r="H32" s="93">
        <f>SUM($H4:$H30)</f>
        <v>5</v>
      </c>
      <c r="I32" s="93">
        <f>SUM($I4:$I30)</f>
        <v>6</v>
      </c>
      <c r="J32" s="93">
        <f>SUM($J4:$J30)</f>
        <v>3</v>
      </c>
      <c r="K32" s="93">
        <f>SUM($K4:$K30)</f>
        <v>5</v>
      </c>
      <c r="L32" s="93">
        <f>SUM($L4:$L30)</f>
        <v>2</v>
      </c>
      <c r="M32" s="93">
        <f>SUM($M4:$M30)</f>
        <v>7</v>
      </c>
      <c r="N32" s="93">
        <f>SUM($N4:$N30)</f>
        <v>6</v>
      </c>
      <c r="O32" s="93">
        <f>SUM($O4:$O30)</f>
        <v>2</v>
      </c>
      <c r="P32" s="93">
        <f>SUM($P4:$P30)</f>
        <v>9</v>
      </c>
      <c r="Q32" s="93">
        <f>SUM($Q4:$Q30)</f>
        <v>1</v>
      </c>
      <c r="R32" s="93">
        <f>SUM($R4:$R30)</f>
        <v>5</v>
      </c>
      <c r="S32" s="93">
        <f>SUM($S4:$S30)</f>
        <v>5</v>
      </c>
      <c r="T32" s="93">
        <f>SUM($T4:$T30)</f>
        <v>6</v>
      </c>
      <c r="U32" s="94">
        <f>SUM($U4:$U31)</f>
        <v>93</v>
      </c>
      <c r="V32" s="93">
        <f>SUM($V4:$V30)</f>
        <v>6</v>
      </c>
      <c r="W32" s="93">
        <f>SUM($W4:$W30)</f>
        <v>12</v>
      </c>
      <c r="X32" s="93">
        <f>SUM($X4:$X30)</f>
        <v>6</v>
      </c>
      <c r="Y32" s="93">
        <f>SUM($Y4:$Y30)</f>
        <v>7</v>
      </c>
      <c r="Z32" s="93">
        <f>SUM($Z4:$Z30)</f>
        <v>5</v>
      </c>
      <c r="AA32" s="93">
        <f>SUM($AA4:$AA30)</f>
        <v>6</v>
      </c>
      <c r="AB32" s="93">
        <f>SUM($AB4:$AB30)</f>
        <v>8</v>
      </c>
      <c r="AC32" s="93">
        <f>SUM($AC4:$AC30)</f>
        <v>4</v>
      </c>
      <c r="AD32" s="93">
        <f>SUM($AD4:$AD30)</f>
        <v>7</v>
      </c>
      <c r="AE32" s="93">
        <f>SUM($AE4:$AE30)</f>
        <v>2</v>
      </c>
      <c r="AF32" s="93">
        <f>SUM($AF4:$AF30)</f>
        <v>8</v>
      </c>
      <c r="AG32" s="93">
        <f>SUM($AG4:$AG30)</f>
        <v>7</v>
      </c>
      <c r="AH32" s="93">
        <f>SUM($AH4:$AH30)</f>
        <v>3</v>
      </c>
      <c r="AI32" s="93">
        <f>SUM($AI4:$AI30)</f>
        <v>12</v>
      </c>
      <c r="AJ32" s="93">
        <f>SUM($AJ4:$AJ30)</f>
        <v>2</v>
      </c>
      <c r="AK32" s="93">
        <f>SUM($AK4:$AK30)</f>
        <v>4</v>
      </c>
      <c r="AL32" s="93">
        <f>SUM($AL4:$AL30)</f>
        <v>5</v>
      </c>
      <c r="AM32" s="93">
        <f>SUM($AM4:$AM30)</f>
        <v>7</v>
      </c>
      <c r="AN32" s="94">
        <f>SUM($AN4:$AN30)</f>
        <v>111</v>
      </c>
      <c r="AO32" s="94">
        <f>SUM($AO4:$AO30)</f>
        <v>204</v>
      </c>
      <c r="AP32" s="93">
        <f>SUM($AP4:$AP30)</f>
        <v>6</v>
      </c>
      <c r="AQ32" s="93">
        <f>SUM($AQ4:$AQ30)</f>
        <v>4</v>
      </c>
      <c r="AR32" s="93">
        <f>SUM($AR4:$AR30)</f>
        <v>14</v>
      </c>
      <c r="AS32" s="93">
        <f>SUM($AS4:$AS30)</f>
        <v>4</v>
      </c>
      <c r="AT32" s="93">
        <f>SUM($AT4:$AT30)</f>
        <v>6</v>
      </c>
      <c r="AU32" s="93">
        <f>SUM($AU4:$AU30)</f>
        <v>33</v>
      </c>
      <c r="AV32" s="93">
        <f>SUM($AV4:$AV30)</f>
        <v>14</v>
      </c>
      <c r="AW32" s="93">
        <f>SUM($AW4:$AW30)</f>
        <v>6</v>
      </c>
      <c r="AX32" s="93">
        <f>SUM($AX4:$AX30)</f>
        <v>6</v>
      </c>
      <c r="AY32" s="93">
        <f>SUM($AY4:$AY30)</f>
        <v>6</v>
      </c>
      <c r="AZ32" s="93">
        <f>SUM($AZ4:$AZ30)</f>
        <v>8</v>
      </c>
      <c r="BA32" s="93">
        <f>SUM($BA4:$BA30)</f>
        <v>8</v>
      </c>
      <c r="BB32" s="93">
        <f>SUM($BB4:$BB30)</f>
        <v>2</v>
      </c>
      <c r="BC32" s="93">
        <f>SUM($BC4:$BC30)</f>
        <v>4</v>
      </c>
      <c r="BD32" s="93">
        <f>SUM($BD4:$BD30)</f>
        <v>6</v>
      </c>
      <c r="BE32" s="93">
        <f>SUM($BE4:$BE30)</f>
        <v>33</v>
      </c>
      <c r="BF32" s="93">
        <f>SUM($BF4:$BF30)</f>
        <v>10</v>
      </c>
      <c r="BG32" s="93">
        <f>SUM($BG4:$BG30)</f>
        <v>10</v>
      </c>
      <c r="BH32" s="94">
        <f>SUM($BH4:$BH31)</f>
        <v>180</v>
      </c>
    </row>
    <row r="34" spans="3:55" x14ac:dyDescent="0.2">
      <c r="C34" s="95" t="s">
        <v>38</v>
      </c>
      <c r="H34" t="s">
        <v>264</v>
      </c>
      <c r="M34" s="5">
        <v>29</v>
      </c>
      <c r="V34" s="95" t="s">
        <v>39</v>
      </c>
      <c r="AB34" t="s">
        <v>241</v>
      </c>
      <c r="AG34" s="5">
        <v>33</v>
      </c>
      <c r="AP34" s="95" t="s">
        <v>40</v>
      </c>
      <c r="AV34" t="s">
        <v>241</v>
      </c>
      <c r="BA34" s="5">
        <v>46</v>
      </c>
    </row>
    <row r="35" spans="3:55" x14ac:dyDescent="0.2">
      <c r="H35" t="s">
        <v>263</v>
      </c>
      <c r="M35" s="5">
        <v>16</v>
      </c>
      <c r="AB35" t="s">
        <v>263</v>
      </c>
      <c r="AG35" s="5">
        <v>22</v>
      </c>
      <c r="AV35" t="s">
        <v>264</v>
      </c>
      <c r="BA35" s="5">
        <v>39</v>
      </c>
    </row>
    <row r="36" spans="3:55" x14ac:dyDescent="0.2">
      <c r="H36" t="s">
        <v>241</v>
      </c>
      <c r="M36" s="5">
        <v>13</v>
      </c>
      <c r="AB36" t="s">
        <v>264</v>
      </c>
      <c r="AG36" s="5">
        <v>10</v>
      </c>
      <c r="AV36" t="s">
        <v>263</v>
      </c>
      <c r="BA36" s="5">
        <v>38</v>
      </c>
    </row>
    <row r="40" spans="3:55" x14ac:dyDescent="0.2">
      <c r="AP40" s="96" t="s">
        <v>41</v>
      </c>
      <c r="AV40" t="s">
        <v>259</v>
      </c>
      <c r="BB40" s="5">
        <v>39</v>
      </c>
      <c r="BC40" s="96" t="s">
        <v>42</v>
      </c>
    </row>
  </sheetData>
  <mergeCells count="3">
    <mergeCell ref="V2:AM2"/>
    <mergeCell ref="C2:T2"/>
    <mergeCell ref="AP2:BG2"/>
  </mergeCells>
  <pageMargins left="0.75" right="0.75" top="1" bottom="1" header="0.5" footer="0.5"/>
  <pageSetup paperSize="9" orientation="portrait" r:id="rId1"/>
  <headerFooter>
    <oddHeader>&amp;C&amp;16 HK Nová Bystrica&amp;R2025/2026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BH45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BI4" sqref="BI4"/>
    </sheetView>
  </sheetViews>
  <sheetFormatPr defaultRowHeight="12.75" x14ac:dyDescent="0.2"/>
  <cols>
    <col min="1" max="1" width="2.85546875" customWidth="1"/>
    <col min="2" max="2" width="20" customWidth="1"/>
    <col min="3" max="20" width="2.85546875" customWidth="1"/>
    <col min="21" max="21" width="4.28515625" customWidth="1"/>
    <col min="22" max="39" width="2.85546875" customWidth="1"/>
    <col min="40" max="41" width="4.28515625" customWidth="1"/>
    <col min="42" max="59" width="2.85546875" customWidth="1"/>
    <col min="60" max="60" width="5.28515625" customWidth="1"/>
  </cols>
  <sheetData>
    <row r="2" spans="2:60" ht="25.15" customHeight="1" x14ac:dyDescent="0.2">
      <c r="B2" s="82" t="s">
        <v>0</v>
      </c>
      <c r="C2" s="127" t="s">
        <v>1</v>
      </c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9"/>
      <c r="U2" s="83" t="s">
        <v>1</v>
      </c>
      <c r="V2" s="127" t="s">
        <v>2</v>
      </c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9"/>
      <c r="AN2" s="83" t="s">
        <v>3</v>
      </c>
      <c r="AO2" s="84" t="s">
        <v>4</v>
      </c>
      <c r="AP2" s="127" t="s">
        <v>5</v>
      </c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9"/>
      <c r="BH2" s="83" t="s">
        <v>5</v>
      </c>
    </row>
    <row r="3" spans="2:60" ht="15" customHeight="1" x14ac:dyDescent="0.2">
      <c r="B3" s="85"/>
      <c r="C3" s="86">
        <v>1</v>
      </c>
      <c r="D3" s="86">
        <v>2</v>
      </c>
      <c r="E3" s="86">
        <v>3</v>
      </c>
      <c r="F3" s="86">
        <v>4</v>
      </c>
      <c r="G3" s="86">
        <v>5</v>
      </c>
      <c r="H3" s="86">
        <v>6</v>
      </c>
      <c r="I3" s="86">
        <v>7</v>
      </c>
      <c r="J3" s="86">
        <v>8</v>
      </c>
      <c r="K3" s="86">
        <v>9</v>
      </c>
      <c r="L3" s="86">
        <v>10</v>
      </c>
      <c r="M3" s="86">
        <v>11</v>
      </c>
      <c r="N3" s="86">
        <v>12</v>
      </c>
      <c r="O3" s="86">
        <v>13</v>
      </c>
      <c r="P3" s="86">
        <v>14</v>
      </c>
      <c r="Q3" s="86">
        <v>15</v>
      </c>
      <c r="R3" s="86">
        <v>16</v>
      </c>
      <c r="S3" s="86">
        <v>17</v>
      </c>
      <c r="T3" s="86">
        <v>18</v>
      </c>
      <c r="U3" s="87" t="s">
        <v>6</v>
      </c>
      <c r="V3" s="86">
        <v>1</v>
      </c>
      <c r="W3" s="86">
        <v>2</v>
      </c>
      <c r="X3" s="86">
        <v>3</v>
      </c>
      <c r="Y3" s="86">
        <v>4</v>
      </c>
      <c r="Z3" s="86">
        <v>5</v>
      </c>
      <c r="AA3" s="86">
        <v>6</v>
      </c>
      <c r="AB3" s="86">
        <v>7</v>
      </c>
      <c r="AC3" s="86">
        <v>8</v>
      </c>
      <c r="AD3" s="86">
        <v>9</v>
      </c>
      <c r="AE3" s="86">
        <v>10</v>
      </c>
      <c r="AF3" s="86">
        <v>11</v>
      </c>
      <c r="AG3" s="86">
        <v>12</v>
      </c>
      <c r="AH3" s="86">
        <v>13</v>
      </c>
      <c r="AI3" s="86">
        <v>14</v>
      </c>
      <c r="AJ3" s="86">
        <v>15</v>
      </c>
      <c r="AK3" s="86">
        <v>16</v>
      </c>
      <c r="AL3" s="86">
        <v>17</v>
      </c>
      <c r="AM3" s="86">
        <v>18</v>
      </c>
      <c r="AN3" s="87" t="s">
        <v>6</v>
      </c>
      <c r="AO3" s="87" t="s">
        <v>6</v>
      </c>
      <c r="AP3" s="86">
        <v>1</v>
      </c>
      <c r="AQ3" s="86">
        <v>2</v>
      </c>
      <c r="AR3" s="86">
        <v>3</v>
      </c>
      <c r="AS3" s="86">
        <v>4</v>
      </c>
      <c r="AT3" s="86">
        <v>5</v>
      </c>
      <c r="AU3" s="86">
        <v>6</v>
      </c>
      <c r="AV3" s="86">
        <v>7</v>
      </c>
      <c r="AW3" s="86">
        <v>8</v>
      </c>
      <c r="AX3" s="86">
        <v>9</v>
      </c>
      <c r="AY3" s="86">
        <v>10</v>
      </c>
      <c r="AZ3" s="86">
        <v>11</v>
      </c>
      <c r="BA3" s="86">
        <v>12</v>
      </c>
      <c r="BB3" s="86">
        <v>13</v>
      </c>
      <c r="BC3" s="86">
        <v>14</v>
      </c>
      <c r="BD3" s="86">
        <v>15</v>
      </c>
      <c r="BE3" s="86">
        <v>16</v>
      </c>
      <c r="BF3" s="86">
        <v>17</v>
      </c>
      <c r="BG3" s="86">
        <v>18</v>
      </c>
      <c r="BH3" s="87" t="s">
        <v>6</v>
      </c>
    </row>
    <row r="4" spans="2:60" ht="15" customHeight="1" x14ac:dyDescent="0.2">
      <c r="B4" s="88" t="s">
        <v>107</v>
      </c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>
        <f t="shared" ref="U4:U34" si="0">SUM($C4:$T4)</f>
        <v>0</v>
      </c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>
        <f t="shared" ref="AN4:AN34" si="1">SUM($V4:$AM4)</f>
        <v>0</v>
      </c>
      <c r="AO4" s="89">
        <f t="shared" ref="AO4:AO34" si="2">SUM($U4,$AN4)</f>
        <v>0</v>
      </c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>
        <f t="shared" ref="BH4:BH34" si="3">SUM($AP4:$BG4)</f>
        <v>0</v>
      </c>
    </row>
    <row r="5" spans="2:60" ht="15" customHeight="1" x14ac:dyDescent="0.2">
      <c r="B5" s="88" t="s">
        <v>108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>
        <v>1</v>
      </c>
      <c r="N5" s="85"/>
      <c r="O5" s="85"/>
      <c r="P5" s="85">
        <v>1</v>
      </c>
      <c r="Q5" s="85"/>
      <c r="R5" s="85"/>
      <c r="S5" s="85"/>
      <c r="T5" s="85"/>
      <c r="U5" s="85">
        <f t="shared" si="0"/>
        <v>2</v>
      </c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>
        <v>1</v>
      </c>
      <c r="AH5" s="85"/>
      <c r="AI5" s="85"/>
      <c r="AJ5" s="85"/>
      <c r="AK5" s="85">
        <v>1</v>
      </c>
      <c r="AL5" s="85"/>
      <c r="AM5" s="85"/>
      <c r="AN5" s="85">
        <f t="shared" si="1"/>
        <v>2</v>
      </c>
      <c r="AO5" s="89">
        <f t="shared" si="2"/>
        <v>4</v>
      </c>
      <c r="AP5" s="85"/>
      <c r="AQ5" s="85"/>
      <c r="AR5" s="85"/>
      <c r="AS5" s="85"/>
      <c r="AT5" s="85"/>
      <c r="AU5" s="85">
        <v>2</v>
      </c>
      <c r="AV5" s="85">
        <v>2</v>
      </c>
      <c r="AW5" s="85"/>
      <c r="AX5" s="85"/>
      <c r="AY5" s="85"/>
      <c r="AZ5" s="85"/>
      <c r="BA5" s="85"/>
      <c r="BB5" s="85">
        <v>2</v>
      </c>
      <c r="BC5" s="85"/>
      <c r="BD5" s="85"/>
      <c r="BE5" s="85">
        <v>2</v>
      </c>
      <c r="BF5" s="85"/>
      <c r="BG5" s="85">
        <v>2</v>
      </c>
      <c r="BH5" s="85">
        <f t="shared" si="3"/>
        <v>10</v>
      </c>
    </row>
    <row r="6" spans="2:60" ht="15" customHeight="1" x14ac:dyDescent="0.2">
      <c r="B6" s="88" t="s">
        <v>109</v>
      </c>
      <c r="C6" s="85"/>
      <c r="D6" s="85"/>
      <c r="E6" s="85">
        <v>1</v>
      </c>
      <c r="F6" s="85"/>
      <c r="G6" s="85"/>
      <c r="H6" s="85">
        <v>1</v>
      </c>
      <c r="I6" s="85"/>
      <c r="J6" s="85"/>
      <c r="K6" s="85">
        <v>1</v>
      </c>
      <c r="L6" s="85"/>
      <c r="M6" s="85">
        <v>2</v>
      </c>
      <c r="N6" s="85">
        <v>1</v>
      </c>
      <c r="O6" s="85"/>
      <c r="P6" s="85">
        <v>2</v>
      </c>
      <c r="Q6" s="85"/>
      <c r="R6" s="85">
        <v>1</v>
      </c>
      <c r="S6" s="85"/>
      <c r="T6" s="85">
        <v>1</v>
      </c>
      <c r="U6" s="85">
        <f t="shared" si="0"/>
        <v>10</v>
      </c>
      <c r="V6" s="85"/>
      <c r="W6" s="85"/>
      <c r="X6" s="85"/>
      <c r="Y6" s="85"/>
      <c r="Z6" s="85">
        <v>1</v>
      </c>
      <c r="AA6" s="85"/>
      <c r="AB6" s="85"/>
      <c r="AC6" s="85"/>
      <c r="AD6" s="85">
        <v>4</v>
      </c>
      <c r="AE6" s="85">
        <v>1</v>
      </c>
      <c r="AF6" s="85">
        <v>2</v>
      </c>
      <c r="AG6" s="85"/>
      <c r="AH6" s="85">
        <v>1</v>
      </c>
      <c r="AI6" s="85">
        <v>1</v>
      </c>
      <c r="AJ6" s="85">
        <v>3</v>
      </c>
      <c r="AK6" s="85">
        <v>1</v>
      </c>
      <c r="AL6" s="85"/>
      <c r="AM6" s="85">
        <v>1</v>
      </c>
      <c r="AN6" s="85">
        <f t="shared" si="1"/>
        <v>15</v>
      </c>
      <c r="AO6" s="89">
        <f t="shared" si="2"/>
        <v>25</v>
      </c>
      <c r="AP6" s="85">
        <v>4</v>
      </c>
      <c r="AQ6" s="85">
        <v>2</v>
      </c>
      <c r="AR6" s="85">
        <v>2</v>
      </c>
      <c r="AS6" s="85">
        <v>2</v>
      </c>
      <c r="AT6" s="85"/>
      <c r="AU6" s="85">
        <v>2</v>
      </c>
      <c r="AV6" s="85"/>
      <c r="AW6" s="85"/>
      <c r="AX6" s="85"/>
      <c r="AY6" s="85"/>
      <c r="AZ6" s="85">
        <v>2</v>
      </c>
      <c r="BA6" s="85"/>
      <c r="BB6" s="85"/>
      <c r="BC6" s="85"/>
      <c r="BD6" s="85"/>
      <c r="BE6" s="85"/>
      <c r="BF6" s="85">
        <v>2</v>
      </c>
      <c r="BG6" s="85"/>
      <c r="BH6" s="85">
        <f t="shared" si="3"/>
        <v>16</v>
      </c>
    </row>
    <row r="7" spans="2:60" ht="15" customHeight="1" x14ac:dyDescent="0.2">
      <c r="B7" s="88" t="s">
        <v>110</v>
      </c>
      <c r="C7" s="85"/>
      <c r="D7" s="85">
        <v>2</v>
      </c>
      <c r="E7" s="85">
        <v>1</v>
      </c>
      <c r="F7" s="85">
        <v>1</v>
      </c>
      <c r="G7" s="85"/>
      <c r="H7" s="85"/>
      <c r="I7" s="85">
        <v>1</v>
      </c>
      <c r="J7" s="85"/>
      <c r="K7" s="85">
        <v>3</v>
      </c>
      <c r="L7" s="85">
        <v>1</v>
      </c>
      <c r="M7" s="85">
        <v>6</v>
      </c>
      <c r="N7" s="85">
        <v>1</v>
      </c>
      <c r="O7" s="85">
        <v>2</v>
      </c>
      <c r="P7" s="85"/>
      <c r="Q7" s="85">
        <v>4</v>
      </c>
      <c r="R7" s="85">
        <v>1</v>
      </c>
      <c r="S7" s="85">
        <v>3</v>
      </c>
      <c r="T7" s="85"/>
      <c r="U7" s="85">
        <f t="shared" si="0"/>
        <v>26</v>
      </c>
      <c r="V7" s="85">
        <v>2</v>
      </c>
      <c r="W7" s="85"/>
      <c r="X7" s="85">
        <v>2</v>
      </c>
      <c r="Y7" s="85">
        <v>1</v>
      </c>
      <c r="Z7" s="85">
        <v>1</v>
      </c>
      <c r="AA7" s="85"/>
      <c r="AB7" s="85"/>
      <c r="AC7" s="85"/>
      <c r="AD7" s="85"/>
      <c r="AE7" s="85"/>
      <c r="AF7" s="85">
        <v>1</v>
      </c>
      <c r="AG7" s="85">
        <v>1</v>
      </c>
      <c r="AH7" s="85"/>
      <c r="AI7" s="85">
        <v>2</v>
      </c>
      <c r="AJ7" s="85"/>
      <c r="AK7" s="85">
        <v>2</v>
      </c>
      <c r="AL7" s="85"/>
      <c r="AM7" s="85">
        <v>1</v>
      </c>
      <c r="AN7" s="85">
        <f t="shared" si="1"/>
        <v>13</v>
      </c>
      <c r="AO7" s="89">
        <f t="shared" si="2"/>
        <v>39</v>
      </c>
      <c r="AP7" s="85"/>
      <c r="AQ7" s="85"/>
      <c r="AR7" s="85">
        <v>2</v>
      </c>
      <c r="AS7" s="85"/>
      <c r="AT7" s="85">
        <v>2</v>
      </c>
      <c r="AU7" s="85"/>
      <c r="AV7" s="85">
        <v>4</v>
      </c>
      <c r="AW7" s="85"/>
      <c r="AX7" s="85">
        <v>2</v>
      </c>
      <c r="AY7" s="85">
        <v>2</v>
      </c>
      <c r="AZ7" s="85"/>
      <c r="BA7" s="85">
        <v>4</v>
      </c>
      <c r="BB7" s="85"/>
      <c r="BC7" s="85"/>
      <c r="BD7" s="85"/>
      <c r="BE7" s="85"/>
      <c r="BF7" s="85"/>
      <c r="BG7" s="85">
        <v>2</v>
      </c>
      <c r="BH7" s="85">
        <f t="shared" si="3"/>
        <v>18</v>
      </c>
    </row>
    <row r="8" spans="2:60" ht="15" customHeight="1" x14ac:dyDescent="0.2">
      <c r="B8" s="88" t="s">
        <v>111</v>
      </c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>
        <f t="shared" si="0"/>
        <v>0</v>
      </c>
      <c r="V8" s="85"/>
      <c r="W8" s="85">
        <v>1</v>
      </c>
      <c r="X8" s="85"/>
      <c r="Y8" s="85"/>
      <c r="Z8" s="85"/>
      <c r="AA8" s="85"/>
      <c r="AB8" s="85"/>
      <c r="AC8" s="85"/>
      <c r="AD8" s="85"/>
      <c r="AE8" s="85">
        <v>1</v>
      </c>
      <c r="AF8" s="85"/>
      <c r="AG8" s="85"/>
      <c r="AH8" s="85"/>
      <c r="AI8" s="85"/>
      <c r="AJ8" s="85">
        <v>1</v>
      </c>
      <c r="AK8" s="85"/>
      <c r="AL8" s="85">
        <v>1</v>
      </c>
      <c r="AM8" s="85"/>
      <c r="AN8" s="85">
        <f t="shared" si="1"/>
        <v>4</v>
      </c>
      <c r="AO8" s="89">
        <f t="shared" si="2"/>
        <v>4</v>
      </c>
      <c r="AP8" s="85"/>
      <c r="AQ8" s="85">
        <v>2</v>
      </c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>
        <v>2</v>
      </c>
      <c r="BE8" s="85"/>
      <c r="BF8" s="85"/>
      <c r="BG8" s="85">
        <v>2</v>
      </c>
      <c r="BH8" s="85">
        <f t="shared" si="3"/>
        <v>6</v>
      </c>
    </row>
    <row r="9" spans="2:60" ht="15" customHeight="1" x14ac:dyDescent="0.2">
      <c r="B9" s="88" t="s">
        <v>112</v>
      </c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>
        <f t="shared" si="0"/>
        <v>0</v>
      </c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>
        <f t="shared" si="1"/>
        <v>0</v>
      </c>
      <c r="AO9" s="89">
        <f t="shared" si="2"/>
        <v>0</v>
      </c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85">
        <f t="shared" si="3"/>
        <v>0</v>
      </c>
    </row>
    <row r="10" spans="2:60" ht="15" customHeight="1" x14ac:dyDescent="0.2">
      <c r="B10" s="88" t="s">
        <v>113</v>
      </c>
      <c r="C10" s="85"/>
      <c r="D10" s="85">
        <v>5</v>
      </c>
      <c r="E10" s="85"/>
      <c r="F10" s="85"/>
      <c r="G10" s="85">
        <v>2</v>
      </c>
      <c r="H10" s="85"/>
      <c r="I10" s="85"/>
      <c r="J10" s="85"/>
      <c r="K10" s="85">
        <v>4</v>
      </c>
      <c r="L10" s="85"/>
      <c r="M10" s="85"/>
      <c r="N10" s="85"/>
      <c r="O10" s="85"/>
      <c r="P10" s="85">
        <v>2</v>
      </c>
      <c r="Q10" s="85"/>
      <c r="R10" s="85"/>
      <c r="S10" s="85"/>
      <c r="T10" s="85"/>
      <c r="U10" s="85">
        <f t="shared" si="0"/>
        <v>13</v>
      </c>
      <c r="V10" s="85"/>
      <c r="W10" s="85">
        <v>4</v>
      </c>
      <c r="X10" s="85"/>
      <c r="Y10" s="85"/>
      <c r="Z10" s="85"/>
      <c r="AA10" s="85"/>
      <c r="AB10" s="85"/>
      <c r="AC10" s="85"/>
      <c r="AD10" s="85">
        <v>2</v>
      </c>
      <c r="AE10" s="85"/>
      <c r="AF10" s="85"/>
      <c r="AG10" s="85"/>
      <c r="AH10" s="85"/>
      <c r="AI10" s="85">
        <v>1</v>
      </c>
      <c r="AJ10" s="85"/>
      <c r="AK10" s="85"/>
      <c r="AL10" s="85"/>
      <c r="AM10" s="85"/>
      <c r="AN10" s="85">
        <f t="shared" si="1"/>
        <v>7</v>
      </c>
      <c r="AO10" s="89">
        <f t="shared" si="2"/>
        <v>20</v>
      </c>
      <c r="AP10" s="85"/>
      <c r="AQ10" s="85"/>
      <c r="AR10" s="85"/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>
        <v>2</v>
      </c>
      <c r="BD10" s="85"/>
      <c r="BE10" s="85"/>
      <c r="BF10" s="85"/>
      <c r="BG10" s="85"/>
      <c r="BH10" s="85">
        <f t="shared" si="3"/>
        <v>2</v>
      </c>
    </row>
    <row r="11" spans="2:60" ht="15" customHeight="1" x14ac:dyDescent="0.2">
      <c r="B11" s="88" t="s">
        <v>114</v>
      </c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>
        <f t="shared" si="0"/>
        <v>0</v>
      </c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>
        <f t="shared" si="1"/>
        <v>0</v>
      </c>
      <c r="AO11" s="89">
        <f t="shared" si="2"/>
        <v>0</v>
      </c>
      <c r="AP11" s="85"/>
      <c r="AQ11" s="85"/>
      <c r="AR11" s="85"/>
      <c r="AS11" s="85"/>
      <c r="AT11" s="85"/>
      <c r="AU11" s="85">
        <v>2</v>
      </c>
      <c r="AV11" s="85"/>
      <c r="AW11" s="85"/>
      <c r="AX11" s="85"/>
      <c r="AY11" s="85"/>
      <c r="AZ11" s="85"/>
      <c r="BA11" s="85"/>
      <c r="BB11" s="85"/>
      <c r="BC11" s="85"/>
      <c r="BD11" s="85"/>
      <c r="BE11" s="85"/>
      <c r="BF11" s="85"/>
      <c r="BG11" s="85"/>
      <c r="BH11" s="85">
        <f t="shared" si="3"/>
        <v>2</v>
      </c>
    </row>
    <row r="12" spans="2:60" ht="15" customHeight="1" x14ac:dyDescent="0.2">
      <c r="B12" s="88" t="s">
        <v>115</v>
      </c>
      <c r="C12" s="85">
        <v>1</v>
      </c>
      <c r="D12" s="85">
        <v>1</v>
      </c>
      <c r="E12" s="85"/>
      <c r="F12" s="85"/>
      <c r="G12" s="85"/>
      <c r="H12" s="85"/>
      <c r="I12" s="85">
        <v>1</v>
      </c>
      <c r="J12" s="85"/>
      <c r="K12" s="85"/>
      <c r="L12" s="85">
        <v>1</v>
      </c>
      <c r="M12" s="85">
        <v>1</v>
      </c>
      <c r="N12" s="85"/>
      <c r="O12" s="85"/>
      <c r="P12" s="85">
        <v>1</v>
      </c>
      <c r="Q12" s="85"/>
      <c r="R12" s="85">
        <v>1</v>
      </c>
      <c r="S12" s="85"/>
      <c r="T12" s="85"/>
      <c r="U12" s="85">
        <f t="shared" si="0"/>
        <v>7</v>
      </c>
      <c r="V12" s="85"/>
      <c r="W12" s="85">
        <v>1</v>
      </c>
      <c r="X12" s="85"/>
      <c r="Y12" s="85"/>
      <c r="Z12" s="85">
        <v>1</v>
      </c>
      <c r="AA12" s="85"/>
      <c r="AB12" s="85"/>
      <c r="AC12" s="85"/>
      <c r="AD12" s="85"/>
      <c r="AE12" s="85"/>
      <c r="AF12" s="85">
        <v>2</v>
      </c>
      <c r="AG12" s="85"/>
      <c r="AH12" s="85"/>
      <c r="AI12" s="85">
        <v>2</v>
      </c>
      <c r="AJ12" s="85"/>
      <c r="AK12" s="85"/>
      <c r="AL12" s="85">
        <v>1</v>
      </c>
      <c r="AM12" s="85"/>
      <c r="AN12" s="85">
        <f t="shared" si="1"/>
        <v>7</v>
      </c>
      <c r="AO12" s="89">
        <f t="shared" si="2"/>
        <v>14</v>
      </c>
      <c r="AP12" s="85">
        <v>2</v>
      </c>
      <c r="AQ12" s="85"/>
      <c r="AR12" s="85">
        <v>2</v>
      </c>
      <c r="AS12" s="85">
        <v>2</v>
      </c>
      <c r="AT12" s="85"/>
      <c r="AU12" s="85">
        <v>2</v>
      </c>
      <c r="AV12" s="85">
        <v>2</v>
      </c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>
        <f t="shared" si="3"/>
        <v>10</v>
      </c>
    </row>
    <row r="13" spans="2:60" ht="15" customHeight="1" x14ac:dyDescent="0.2">
      <c r="B13" s="88" t="s">
        <v>116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>
        <f t="shared" si="0"/>
        <v>0</v>
      </c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>
        <f t="shared" si="1"/>
        <v>0</v>
      </c>
      <c r="AO13" s="89">
        <f t="shared" si="2"/>
        <v>0</v>
      </c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85"/>
      <c r="BA13" s="85"/>
      <c r="BB13" s="85"/>
      <c r="BC13" s="85"/>
      <c r="BD13" s="85"/>
      <c r="BE13" s="85"/>
      <c r="BF13" s="85"/>
      <c r="BG13" s="85"/>
      <c r="BH13" s="85">
        <f t="shared" si="3"/>
        <v>0</v>
      </c>
    </row>
    <row r="14" spans="2:60" ht="15" customHeight="1" x14ac:dyDescent="0.2">
      <c r="B14" s="97" t="s">
        <v>33</v>
      </c>
      <c r="C14" s="85"/>
      <c r="D14" s="85"/>
      <c r="E14" s="85"/>
      <c r="F14" s="85"/>
      <c r="G14" s="85">
        <v>1</v>
      </c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>
        <f t="shared" si="0"/>
        <v>1</v>
      </c>
      <c r="V14" s="85"/>
      <c r="W14" s="85"/>
      <c r="X14" s="85"/>
      <c r="Y14" s="85"/>
      <c r="Z14" s="85">
        <v>1</v>
      </c>
      <c r="AA14" s="85"/>
      <c r="AB14" s="85"/>
      <c r="AC14" s="85">
        <v>1</v>
      </c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>
        <f t="shared" si="1"/>
        <v>2</v>
      </c>
      <c r="AO14" s="89">
        <f t="shared" si="2"/>
        <v>3</v>
      </c>
      <c r="AP14" s="85"/>
      <c r="AQ14" s="85"/>
      <c r="AR14" s="85"/>
      <c r="AS14" s="85"/>
      <c r="AT14" s="85">
        <v>2</v>
      </c>
      <c r="AU14" s="85"/>
      <c r="AV14" s="85"/>
      <c r="AW14" s="85">
        <v>4</v>
      </c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>
        <f t="shared" si="3"/>
        <v>6</v>
      </c>
    </row>
    <row r="15" spans="2:60" ht="15" customHeight="1" x14ac:dyDescent="0.2">
      <c r="B15" s="88" t="s">
        <v>117</v>
      </c>
      <c r="C15" s="85"/>
      <c r="D15" s="85"/>
      <c r="E15" s="85"/>
      <c r="F15" s="85"/>
      <c r="G15" s="85"/>
      <c r="H15" s="85"/>
      <c r="I15" s="85">
        <v>1</v>
      </c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>
        <f t="shared" si="0"/>
        <v>1</v>
      </c>
      <c r="V15" s="85"/>
      <c r="W15" s="85">
        <v>1</v>
      </c>
      <c r="X15" s="85"/>
      <c r="Y15" s="85"/>
      <c r="Z15" s="85"/>
      <c r="AA15" s="85">
        <v>2</v>
      </c>
      <c r="AB15" s="85">
        <v>2</v>
      </c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>
        <f t="shared" si="1"/>
        <v>5</v>
      </c>
      <c r="AO15" s="89">
        <f t="shared" si="2"/>
        <v>6</v>
      </c>
      <c r="AP15" s="85"/>
      <c r="AQ15" s="85"/>
      <c r="AR15" s="85"/>
      <c r="AS15" s="85"/>
      <c r="AT15" s="85"/>
      <c r="AU15" s="85">
        <v>2</v>
      </c>
      <c r="AV15" s="85">
        <v>2</v>
      </c>
      <c r="AW15" s="85"/>
      <c r="AX15" s="85"/>
      <c r="AY15" s="85"/>
      <c r="AZ15" s="85"/>
      <c r="BA15" s="85"/>
      <c r="BB15" s="85">
        <v>2</v>
      </c>
      <c r="BC15" s="85"/>
      <c r="BD15" s="85"/>
      <c r="BE15" s="85"/>
      <c r="BF15" s="85"/>
      <c r="BG15" s="85"/>
      <c r="BH15" s="85">
        <f t="shared" si="3"/>
        <v>6</v>
      </c>
    </row>
    <row r="16" spans="2:60" ht="15" customHeight="1" x14ac:dyDescent="0.2">
      <c r="B16" s="88" t="s">
        <v>118</v>
      </c>
      <c r="C16" s="85"/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>
        <v>1</v>
      </c>
      <c r="R16" s="85">
        <v>1</v>
      </c>
      <c r="S16" s="85"/>
      <c r="T16" s="85">
        <v>1</v>
      </c>
      <c r="U16" s="85">
        <f t="shared" si="0"/>
        <v>3</v>
      </c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>
        <v>1</v>
      </c>
      <c r="AJ16" s="85"/>
      <c r="AK16" s="85">
        <v>1</v>
      </c>
      <c r="AL16" s="85">
        <v>1</v>
      </c>
      <c r="AM16" s="85">
        <v>1</v>
      </c>
      <c r="AN16" s="85">
        <f t="shared" si="1"/>
        <v>4</v>
      </c>
      <c r="AO16" s="89">
        <f t="shared" si="2"/>
        <v>7</v>
      </c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>
        <v>2</v>
      </c>
      <c r="BG16" s="85"/>
      <c r="BH16" s="85">
        <f t="shared" si="3"/>
        <v>2</v>
      </c>
    </row>
    <row r="17" spans="2:60" ht="15" customHeight="1" x14ac:dyDescent="0.2">
      <c r="B17" s="88" t="s">
        <v>119</v>
      </c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>
        <f t="shared" si="0"/>
        <v>0</v>
      </c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>
        <f t="shared" si="1"/>
        <v>0</v>
      </c>
      <c r="AO17" s="89">
        <f t="shared" si="2"/>
        <v>0</v>
      </c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>
        <f t="shared" si="3"/>
        <v>0</v>
      </c>
    </row>
    <row r="18" spans="2:60" ht="15" customHeight="1" x14ac:dyDescent="0.2">
      <c r="B18" s="88" t="s">
        <v>120</v>
      </c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>
        <f t="shared" si="0"/>
        <v>0</v>
      </c>
      <c r="V18" s="85"/>
      <c r="W18" s="85"/>
      <c r="X18" s="85"/>
      <c r="Y18" s="85"/>
      <c r="Z18" s="85"/>
      <c r="AA18" s="85"/>
      <c r="AB18" s="85"/>
      <c r="AC18" s="85">
        <v>1</v>
      </c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>
        <f t="shared" si="1"/>
        <v>1</v>
      </c>
      <c r="AO18" s="89">
        <f t="shared" si="2"/>
        <v>1</v>
      </c>
      <c r="AP18" s="85"/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>
        <v>2</v>
      </c>
      <c r="BD18" s="85"/>
      <c r="BE18" s="85"/>
      <c r="BF18" s="85"/>
      <c r="BG18" s="85"/>
      <c r="BH18" s="85">
        <f t="shared" si="3"/>
        <v>2</v>
      </c>
    </row>
    <row r="19" spans="2:60" ht="15" customHeight="1" x14ac:dyDescent="0.2">
      <c r="B19" s="88" t="s">
        <v>121</v>
      </c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>
        <f t="shared" si="0"/>
        <v>0</v>
      </c>
      <c r="V19" s="85"/>
      <c r="W19" s="85"/>
      <c r="X19" s="85"/>
      <c r="Y19" s="85"/>
      <c r="Z19" s="85"/>
      <c r="AA19" s="85"/>
      <c r="AB19" s="85"/>
      <c r="AC19" s="85"/>
      <c r="AD19" s="85">
        <v>1</v>
      </c>
      <c r="AE19" s="85"/>
      <c r="AF19" s="85">
        <v>2</v>
      </c>
      <c r="AG19" s="85"/>
      <c r="AH19" s="85"/>
      <c r="AI19" s="85"/>
      <c r="AJ19" s="85"/>
      <c r="AK19" s="85"/>
      <c r="AL19" s="85"/>
      <c r="AM19" s="85"/>
      <c r="AN19" s="85">
        <f t="shared" si="1"/>
        <v>3</v>
      </c>
      <c r="AO19" s="89">
        <f t="shared" si="2"/>
        <v>3</v>
      </c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>
        <f t="shared" si="3"/>
        <v>0</v>
      </c>
    </row>
    <row r="20" spans="2:60" ht="15" customHeight="1" x14ac:dyDescent="0.2">
      <c r="B20" s="88" t="s">
        <v>122</v>
      </c>
      <c r="C20" s="85"/>
      <c r="D20" s="85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>
        <v>1</v>
      </c>
      <c r="S20" s="85"/>
      <c r="T20" s="85">
        <v>1</v>
      </c>
      <c r="U20" s="85">
        <f t="shared" si="0"/>
        <v>2</v>
      </c>
      <c r="V20" s="85"/>
      <c r="W20" s="85"/>
      <c r="X20" s="85"/>
      <c r="Y20" s="85">
        <v>1</v>
      </c>
      <c r="Z20" s="85"/>
      <c r="AA20" s="85"/>
      <c r="AB20" s="85">
        <v>1</v>
      </c>
      <c r="AC20" s="85"/>
      <c r="AD20" s="85"/>
      <c r="AE20" s="85"/>
      <c r="AF20" s="85"/>
      <c r="AG20" s="85">
        <v>1</v>
      </c>
      <c r="AH20" s="85">
        <v>1</v>
      </c>
      <c r="AI20" s="85"/>
      <c r="AJ20" s="85"/>
      <c r="AK20" s="85"/>
      <c r="AL20" s="85"/>
      <c r="AM20" s="85"/>
      <c r="AN20" s="85">
        <f t="shared" si="1"/>
        <v>4</v>
      </c>
      <c r="AO20" s="89">
        <f t="shared" si="2"/>
        <v>6</v>
      </c>
      <c r="AP20" s="85"/>
      <c r="AQ20" s="85">
        <v>2</v>
      </c>
      <c r="AR20" s="85"/>
      <c r="AS20" s="85">
        <v>4</v>
      </c>
      <c r="AT20" s="85"/>
      <c r="AU20" s="85"/>
      <c r="AV20" s="85"/>
      <c r="AW20" s="85"/>
      <c r="AX20" s="85"/>
      <c r="AY20" s="85">
        <v>2</v>
      </c>
      <c r="AZ20" s="85"/>
      <c r="BA20" s="85">
        <v>2</v>
      </c>
      <c r="BB20" s="85"/>
      <c r="BC20" s="85"/>
      <c r="BD20" s="85"/>
      <c r="BE20" s="85"/>
      <c r="BF20" s="85"/>
      <c r="BG20" s="85"/>
      <c r="BH20" s="85">
        <f t="shared" si="3"/>
        <v>10</v>
      </c>
    </row>
    <row r="21" spans="2:60" ht="15" customHeight="1" x14ac:dyDescent="0.2">
      <c r="B21" s="88" t="s">
        <v>123</v>
      </c>
      <c r="C21" s="85"/>
      <c r="D21" s="85"/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>
        <f t="shared" si="0"/>
        <v>0</v>
      </c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5">
        <f t="shared" si="1"/>
        <v>0</v>
      </c>
      <c r="AO21" s="89">
        <f t="shared" si="2"/>
        <v>0</v>
      </c>
      <c r="AP21" s="85"/>
      <c r="AQ21" s="85"/>
      <c r="AR21" s="85"/>
      <c r="AS21" s="85"/>
      <c r="AT21" s="85"/>
      <c r="AU21" s="85"/>
      <c r="AV21" s="85"/>
      <c r="AW21" s="85"/>
      <c r="AX21" s="85"/>
      <c r="AY21" s="85"/>
      <c r="AZ21" s="85"/>
      <c r="BA21" s="85"/>
      <c r="BB21" s="85"/>
      <c r="BC21" s="85"/>
      <c r="BD21" s="85"/>
      <c r="BE21" s="85"/>
      <c r="BF21" s="85"/>
      <c r="BG21" s="85"/>
      <c r="BH21" s="85">
        <f t="shared" si="3"/>
        <v>0</v>
      </c>
    </row>
    <row r="22" spans="2:60" ht="15" customHeight="1" x14ac:dyDescent="0.2">
      <c r="B22" s="88" t="s">
        <v>124</v>
      </c>
      <c r="C22" s="85"/>
      <c r="D22" s="85"/>
      <c r="E22" s="85"/>
      <c r="F22" s="85"/>
      <c r="G22" s="85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>
        <f t="shared" si="0"/>
        <v>0</v>
      </c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>
        <f t="shared" si="1"/>
        <v>0</v>
      </c>
      <c r="AO22" s="89">
        <f t="shared" si="2"/>
        <v>0</v>
      </c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5">
        <f t="shared" si="3"/>
        <v>0</v>
      </c>
    </row>
    <row r="23" spans="2:60" ht="15" customHeight="1" x14ac:dyDescent="0.2">
      <c r="B23" s="88" t="s">
        <v>125</v>
      </c>
      <c r="C23" s="85"/>
      <c r="D23" s="85"/>
      <c r="E23" s="85"/>
      <c r="F23" s="85"/>
      <c r="G23" s="85">
        <v>1</v>
      </c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>
        <f t="shared" si="0"/>
        <v>1</v>
      </c>
      <c r="V23" s="85"/>
      <c r="W23" s="85"/>
      <c r="X23" s="85"/>
      <c r="Y23" s="85"/>
      <c r="Z23" s="85"/>
      <c r="AA23" s="85"/>
      <c r="AB23" s="85"/>
      <c r="AC23" s="85"/>
      <c r="AD23" s="85">
        <v>1</v>
      </c>
      <c r="AE23" s="85"/>
      <c r="AF23" s="85"/>
      <c r="AG23" s="85"/>
      <c r="AH23" s="85"/>
      <c r="AI23" s="85"/>
      <c r="AJ23" s="85"/>
      <c r="AK23" s="85"/>
      <c r="AL23" s="85"/>
      <c r="AM23" s="85"/>
      <c r="AN23" s="85">
        <f t="shared" si="1"/>
        <v>1</v>
      </c>
      <c r="AO23" s="89">
        <f t="shared" si="2"/>
        <v>2</v>
      </c>
      <c r="AP23" s="85"/>
      <c r="AQ23" s="85"/>
      <c r="AR23" s="85">
        <v>4</v>
      </c>
      <c r="AS23" s="85"/>
      <c r="AT23" s="85"/>
      <c r="AU23" s="85"/>
      <c r="AV23" s="85"/>
      <c r="AW23" s="85"/>
      <c r="AX23" s="85">
        <v>2</v>
      </c>
      <c r="AY23" s="85"/>
      <c r="AZ23" s="85"/>
      <c r="BA23" s="85">
        <v>2</v>
      </c>
      <c r="BB23" s="85"/>
      <c r="BC23" s="85"/>
      <c r="BD23" s="85"/>
      <c r="BE23" s="85"/>
      <c r="BF23" s="85">
        <v>2</v>
      </c>
      <c r="BG23" s="85"/>
      <c r="BH23" s="85">
        <f t="shared" si="3"/>
        <v>10</v>
      </c>
    </row>
    <row r="24" spans="2:60" ht="15" customHeight="1" x14ac:dyDescent="0.2">
      <c r="B24" s="88" t="s">
        <v>126</v>
      </c>
      <c r="C24" s="85"/>
      <c r="D24" s="85"/>
      <c r="E24" s="85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>
        <f t="shared" si="0"/>
        <v>0</v>
      </c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5">
        <f t="shared" si="1"/>
        <v>0</v>
      </c>
      <c r="AO24" s="89">
        <f t="shared" si="2"/>
        <v>0</v>
      </c>
      <c r="AP24" s="85"/>
      <c r="AQ24" s="85"/>
      <c r="AR24" s="85"/>
      <c r="AS24" s="85"/>
      <c r="AT24" s="85"/>
      <c r="AU24" s="85"/>
      <c r="AV24" s="85"/>
      <c r="AW24" s="85"/>
      <c r="AX24" s="85"/>
      <c r="AY24" s="85"/>
      <c r="AZ24" s="85"/>
      <c r="BA24" s="85"/>
      <c r="BB24" s="85"/>
      <c r="BC24" s="85"/>
      <c r="BD24" s="85"/>
      <c r="BE24" s="85"/>
      <c r="BF24" s="85"/>
      <c r="BG24" s="85"/>
      <c r="BH24" s="85">
        <f t="shared" si="3"/>
        <v>0</v>
      </c>
    </row>
    <row r="25" spans="2:60" ht="15" customHeight="1" x14ac:dyDescent="0.2">
      <c r="B25" s="88" t="s">
        <v>127</v>
      </c>
      <c r="C25" s="85"/>
      <c r="D25" s="85">
        <v>1</v>
      </c>
      <c r="E25" s="85"/>
      <c r="F25" s="85"/>
      <c r="G25" s="85">
        <v>1</v>
      </c>
      <c r="H25" s="85"/>
      <c r="I25" s="85"/>
      <c r="J25" s="85"/>
      <c r="K25" s="85"/>
      <c r="L25" s="85"/>
      <c r="M25" s="85">
        <v>1</v>
      </c>
      <c r="N25" s="85"/>
      <c r="O25" s="85"/>
      <c r="P25" s="85"/>
      <c r="Q25" s="85"/>
      <c r="R25" s="85"/>
      <c r="S25" s="85"/>
      <c r="T25" s="85">
        <v>1</v>
      </c>
      <c r="U25" s="85">
        <f t="shared" si="0"/>
        <v>4</v>
      </c>
      <c r="V25" s="85"/>
      <c r="W25" s="85">
        <v>2</v>
      </c>
      <c r="X25" s="85"/>
      <c r="Y25" s="85">
        <v>1</v>
      </c>
      <c r="Z25" s="85"/>
      <c r="AA25" s="85"/>
      <c r="AB25" s="85"/>
      <c r="AC25" s="85"/>
      <c r="AD25" s="85"/>
      <c r="AE25" s="85">
        <v>1</v>
      </c>
      <c r="AF25" s="85">
        <v>1</v>
      </c>
      <c r="AG25" s="85"/>
      <c r="AH25" s="85"/>
      <c r="AI25" s="85"/>
      <c r="AJ25" s="85"/>
      <c r="AK25" s="85"/>
      <c r="AL25" s="85"/>
      <c r="AM25" s="85"/>
      <c r="AN25" s="85">
        <f t="shared" si="1"/>
        <v>5</v>
      </c>
      <c r="AO25" s="89">
        <f t="shared" si="2"/>
        <v>9</v>
      </c>
      <c r="AP25" s="85"/>
      <c r="AQ25" s="85">
        <v>2</v>
      </c>
      <c r="AR25" s="85"/>
      <c r="AS25" s="85"/>
      <c r="AT25" s="85"/>
      <c r="AU25" s="85"/>
      <c r="AV25" s="85"/>
      <c r="AW25" s="85"/>
      <c r="AX25" s="85"/>
      <c r="AY25" s="85"/>
      <c r="AZ25" s="85">
        <v>2</v>
      </c>
      <c r="BA25" s="85"/>
      <c r="BB25" s="85"/>
      <c r="BC25" s="85"/>
      <c r="BD25" s="85"/>
      <c r="BE25" s="85"/>
      <c r="BF25" s="85"/>
      <c r="BG25" s="85">
        <v>4</v>
      </c>
      <c r="BH25" s="85">
        <f t="shared" si="3"/>
        <v>8</v>
      </c>
    </row>
    <row r="26" spans="2:60" ht="15" customHeight="1" x14ac:dyDescent="0.2">
      <c r="B26" s="88" t="s">
        <v>128</v>
      </c>
      <c r="C26" s="85"/>
      <c r="D26" s="85"/>
      <c r="E26" s="85">
        <v>1</v>
      </c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>
        <f t="shared" si="0"/>
        <v>1</v>
      </c>
      <c r="V26" s="85"/>
      <c r="W26" s="85">
        <v>1</v>
      </c>
      <c r="X26" s="85"/>
      <c r="Y26" s="85"/>
      <c r="Z26" s="85"/>
      <c r="AA26" s="85">
        <v>1</v>
      </c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>
        <f t="shared" si="1"/>
        <v>2</v>
      </c>
      <c r="AO26" s="89">
        <f t="shared" si="2"/>
        <v>3</v>
      </c>
      <c r="AP26" s="85"/>
      <c r="AQ26" s="85"/>
      <c r="AR26" s="85">
        <v>2</v>
      </c>
      <c r="AS26" s="85"/>
      <c r="AT26" s="85"/>
      <c r="AU26" s="85"/>
      <c r="AV26" s="85"/>
      <c r="AW26" s="85"/>
      <c r="AX26" s="85"/>
      <c r="AY26" s="85">
        <v>2</v>
      </c>
      <c r="AZ26" s="85"/>
      <c r="BA26" s="85"/>
      <c r="BB26" s="85"/>
      <c r="BC26" s="85"/>
      <c r="BD26" s="85"/>
      <c r="BE26" s="85">
        <v>2</v>
      </c>
      <c r="BF26" s="85"/>
      <c r="BG26" s="85"/>
      <c r="BH26" s="85">
        <f t="shared" si="3"/>
        <v>6</v>
      </c>
    </row>
    <row r="27" spans="2:60" ht="15" customHeight="1" x14ac:dyDescent="0.2">
      <c r="B27" s="88" t="s">
        <v>129</v>
      </c>
      <c r="C27" s="85">
        <v>2</v>
      </c>
      <c r="D27" s="85"/>
      <c r="E27" s="85">
        <v>1</v>
      </c>
      <c r="F27" s="85">
        <v>2</v>
      </c>
      <c r="G27" s="85"/>
      <c r="H27" s="85">
        <v>1</v>
      </c>
      <c r="I27" s="85"/>
      <c r="J27" s="85">
        <v>1</v>
      </c>
      <c r="K27" s="85"/>
      <c r="L27" s="85"/>
      <c r="M27" s="85"/>
      <c r="N27" s="85"/>
      <c r="O27" s="85">
        <v>1</v>
      </c>
      <c r="P27" s="85"/>
      <c r="Q27" s="85">
        <v>2</v>
      </c>
      <c r="R27" s="85">
        <v>1</v>
      </c>
      <c r="S27" s="85"/>
      <c r="T27" s="85"/>
      <c r="U27" s="85">
        <f t="shared" si="0"/>
        <v>11</v>
      </c>
      <c r="V27" s="85"/>
      <c r="W27" s="85"/>
      <c r="X27" s="85">
        <v>1</v>
      </c>
      <c r="Y27" s="85"/>
      <c r="Z27" s="85"/>
      <c r="AA27" s="85"/>
      <c r="AB27" s="85"/>
      <c r="AC27" s="85"/>
      <c r="AD27" s="85"/>
      <c r="AE27" s="85"/>
      <c r="AF27" s="85">
        <v>3</v>
      </c>
      <c r="AG27" s="85"/>
      <c r="AH27" s="85"/>
      <c r="AI27" s="85"/>
      <c r="AJ27" s="85">
        <v>1</v>
      </c>
      <c r="AK27" s="85">
        <v>1</v>
      </c>
      <c r="AL27" s="85">
        <v>1</v>
      </c>
      <c r="AM27" s="85"/>
      <c r="AN27" s="85">
        <f t="shared" si="1"/>
        <v>7</v>
      </c>
      <c r="AO27" s="89">
        <f t="shared" si="2"/>
        <v>18</v>
      </c>
      <c r="AP27" s="85"/>
      <c r="AQ27" s="85"/>
      <c r="AR27" s="85">
        <v>2</v>
      </c>
      <c r="AS27" s="85">
        <v>2</v>
      </c>
      <c r="AT27" s="85"/>
      <c r="AU27" s="85">
        <v>2</v>
      </c>
      <c r="AV27" s="85"/>
      <c r="AW27" s="85">
        <v>2</v>
      </c>
      <c r="AX27" s="85"/>
      <c r="AY27" s="85">
        <v>2</v>
      </c>
      <c r="AZ27" s="85">
        <v>2</v>
      </c>
      <c r="BA27" s="85"/>
      <c r="BB27" s="85"/>
      <c r="BC27" s="85"/>
      <c r="BD27" s="85"/>
      <c r="BE27" s="85"/>
      <c r="BF27" s="85"/>
      <c r="BG27" s="85"/>
      <c r="BH27" s="85">
        <f t="shared" si="3"/>
        <v>12</v>
      </c>
    </row>
    <row r="28" spans="2:60" ht="15" customHeight="1" x14ac:dyDescent="0.2">
      <c r="B28" s="88" t="s">
        <v>130</v>
      </c>
      <c r="C28" s="85"/>
      <c r="D28" s="85"/>
      <c r="E28" s="85"/>
      <c r="F28" s="85"/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>
        <f t="shared" si="0"/>
        <v>0</v>
      </c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>
        <f t="shared" si="1"/>
        <v>0</v>
      </c>
      <c r="AO28" s="89">
        <f t="shared" si="2"/>
        <v>0</v>
      </c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85"/>
      <c r="BE28" s="85"/>
      <c r="BF28" s="85"/>
      <c r="BG28" s="85"/>
      <c r="BH28" s="85">
        <f t="shared" si="3"/>
        <v>0</v>
      </c>
    </row>
    <row r="29" spans="2:60" ht="15" customHeight="1" x14ac:dyDescent="0.2">
      <c r="B29" s="88" t="s">
        <v>131</v>
      </c>
      <c r="C29" s="85"/>
      <c r="D29" s="85">
        <v>2</v>
      </c>
      <c r="E29" s="85"/>
      <c r="F29" s="85">
        <v>1</v>
      </c>
      <c r="G29" s="85"/>
      <c r="H29" s="85">
        <v>3</v>
      </c>
      <c r="I29" s="85">
        <v>1</v>
      </c>
      <c r="J29" s="85"/>
      <c r="K29" s="85">
        <v>1</v>
      </c>
      <c r="L29" s="85"/>
      <c r="M29" s="85">
        <v>2</v>
      </c>
      <c r="N29" s="85">
        <v>2</v>
      </c>
      <c r="O29" s="85"/>
      <c r="P29" s="85">
        <v>2</v>
      </c>
      <c r="Q29" s="85"/>
      <c r="R29" s="85">
        <v>1</v>
      </c>
      <c r="S29" s="85">
        <v>1</v>
      </c>
      <c r="T29" s="85"/>
      <c r="U29" s="85">
        <f t="shared" si="0"/>
        <v>16</v>
      </c>
      <c r="V29" s="85"/>
      <c r="W29" s="85">
        <v>2</v>
      </c>
      <c r="X29" s="85"/>
      <c r="Y29" s="85"/>
      <c r="Z29" s="85"/>
      <c r="AA29" s="85"/>
      <c r="AB29" s="85">
        <v>1</v>
      </c>
      <c r="AC29" s="85"/>
      <c r="AD29" s="85"/>
      <c r="AE29" s="85"/>
      <c r="AF29" s="85"/>
      <c r="AG29" s="85"/>
      <c r="AH29" s="85"/>
      <c r="AI29" s="85"/>
      <c r="AJ29" s="85">
        <v>1</v>
      </c>
      <c r="AK29" s="85">
        <v>1</v>
      </c>
      <c r="AL29" s="85"/>
      <c r="AM29" s="85"/>
      <c r="AN29" s="85">
        <f t="shared" si="1"/>
        <v>5</v>
      </c>
      <c r="AO29" s="89">
        <f t="shared" si="2"/>
        <v>21</v>
      </c>
      <c r="AP29" s="85">
        <v>4</v>
      </c>
      <c r="AQ29" s="85">
        <v>2</v>
      </c>
      <c r="AR29" s="85">
        <v>2</v>
      </c>
      <c r="AS29" s="85">
        <v>2</v>
      </c>
      <c r="AT29" s="85"/>
      <c r="AU29" s="85"/>
      <c r="AV29" s="85">
        <v>2</v>
      </c>
      <c r="AW29" s="85"/>
      <c r="AX29" s="85"/>
      <c r="AY29" s="85"/>
      <c r="AZ29" s="85"/>
      <c r="BA29" s="85"/>
      <c r="BB29" s="85"/>
      <c r="BC29" s="85"/>
      <c r="BD29" s="85"/>
      <c r="BE29" s="85">
        <v>4</v>
      </c>
      <c r="BF29" s="85">
        <v>2</v>
      </c>
      <c r="BG29" s="85"/>
      <c r="BH29" s="85">
        <f t="shared" si="3"/>
        <v>18</v>
      </c>
    </row>
    <row r="30" spans="2:60" ht="15" customHeight="1" x14ac:dyDescent="0.2">
      <c r="B30" s="88" t="s">
        <v>132</v>
      </c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>
        <f t="shared" si="0"/>
        <v>0</v>
      </c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>
        <f t="shared" si="1"/>
        <v>0</v>
      </c>
      <c r="AO30" s="89">
        <f t="shared" si="2"/>
        <v>0</v>
      </c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85">
        <f t="shared" si="3"/>
        <v>0</v>
      </c>
    </row>
    <row r="31" spans="2:60" ht="15" customHeight="1" x14ac:dyDescent="0.2">
      <c r="B31" s="88" t="s">
        <v>133</v>
      </c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>
        <f t="shared" si="0"/>
        <v>0</v>
      </c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>
        <f t="shared" si="1"/>
        <v>0</v>
      </c>
      <c r="AO31" s="89">
        <f t="shared" si="2"/>
        <v>0</v>
      </c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5">
        <f t="shared" si="3"/>
        <v>0</v>
      </c>
    </row>
    <row r="32" spans="2:60" ht="15" customHeight="1" x14ac:dyDescent="0.2">
      <c r="B32" s="88" t="s">
        <v>134</v>
      </c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>
        <f t="shared" si="0"/>
        <v>0</v>
      </c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>
        <f t="shared" si="1"/>
        <v>0</v>
      </c>
      <c r="AO32" s="89">
        <f t="shared" si="2"/>
        <v>0</v>
      </c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>
        <f t="shared" si="3"/>
        <v>0</v>
      </c>
    </row>
    <row r="33" spans="2:60" ht="15" customHeight="1" x14ac:dyDescent="0.2">
      <c r="B33" s="88" t="s">
        <v>135</v>
      </c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>
        <f t="shared" si="0"/>
        <v>0</v>
      </c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>
        <f t="shared" si="1"/>
        <v>0</v>
      </c>
      <c r="AO33" s="89">
        <f t="shared" si="2"/>
        <v>0</v>
      </c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85">
        <f t="shared" si="3"/>
        <v>0</v>
      </c>
    </row>
    <row r="34" spans="2:60" ht="15" customHeight="1" x14ac:dyDescent="0.2">
      <c r="B34" s="92" t="s">
        <v>37</v>
      </c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>
        <f t="shared" si="0"/>
        <v>0</v>
      </c>
      <c r="V34" s="85"/>
      <c r="W34" s="85"/>
      <c r="X34" s="85"/>
      <c r="Y34" s="85"/>
      <c r="Z34" s="85"/>
      <c r="AA34" s="85"/>
      <c r="AB34" s="85"/>
      <c r="AC34" s="85"/>
      <c r="AD34" s="102"/>
      <c r="AE34" s="85"/>
      <c r="AF34" s="85"/>
      <c r="AG34" s="85"/>
      <c r="AH34" s="85"/>
      <c r="AI34" s="85"/>
      <c r="AJ34" s="85"/>
      <c r="AK34" s="85"/>
      <c r="AL34" s="85"/>
      <c r="AM34" s="85"/>
      <c r="AN34" s="85">
        <f t="shared" si="1"/>
        <v>0</v>
      </c>
      <c r="AO34" s="89">
        <f t="shared" si="2"/>
        <v>0</v>
      </c>
      <c r="AP34" s="102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>
        <v>2</v>
      </c>
      <c r="BG34" s="85"/>
      <c r="BH34" s="85">
        <f t="shared" si="3"/>
        <v>2</v>
      </c>
    </row>
    <row r="36" spans="2:60" ht="15.75" x14ac:dyDescent="0.2">
      <c r="C36" s="93">
        <f>SUM($C4:$C34)</f>
        <v>3</v>
      </c>
      <c r="D36" s="93">
        <f>SUM($D4:$D34)</f>
        <v>11</v>
      </c>
      <c r="E36" s="93">
        <f>SUM($E4:$E34)</f>
        <v>4</v>
      </c>
      <c r="F36" s="93">
        <f>SUM($F4:$F34)</f>
        <v>4</v>
      </c>
      <c r="G36" s="93">
        <f>SUM($G4:$G34)</f>
        <v>5</v>
      </c>
      <c r="H36" s="93">
        <f>SUM($H4:$H34)</f>
        <v>5</v>
      </c>
      <c r="I36" s="93">
        <f>SUM($I4:$I34)</f>
        <v>4</v>
      </c>
      <c r="J36" s="93">
        <f>SUM($J4:$J34)</f>
        <v>1</v>
      </c>
      <c r="K36" s="93">
        <f>SUM($K4:$K34)</f>
        <v>9</v>
      </c>
      <c r="L36" s="93">
        <f>SUM($L4:$L34)</f>
        <v>2</v>
      </c>
      <c r="M36" s="93">
        <f>SUM($M4:$M34)</f>
        <v>13</v>
      </c>
      <c r="N36" s="93">
        <f>SUM($N4:$N34)</f>
        <v>4</v>
      </c>
      <c r="O36" s="93">
        <f>SUM($O4:$O34)</f>
        <v>3</v>
      </c>
      <c r="P36" s="93">
        <f>SUM($P4:$P34)</f>
        <v>8</v>
      </c>
      <c r="Q36" s="93">
        <f>SUM($Q4:$Q34)</f>
        <v>7</v>
      </c>
      <c r="R36" s="93">
        <f>SUM($R4:$R34)</f>
        <v>7</v>
      </c>
      <c r="S36" s="93">
        <f>SUM($S4:$S34)</f>
        <v>4</v>
      </c>
      <c r="T36" s="93">
        <f>SUM($T4:$T34)</f>
        <v>4</v>
      </c>
      <c r="U36" s="94">
        <f>SUM($U4:$U35)</f>
        <v>98</v>
      </c>
      <c r="V36" s="93">
        <f>SUM($V4:$V34)</f>
        <v>2</v>
      </c>
      <c r="W36" s="93">
        <f>SUM($W4:$W34)</f>
        <v>12</v>
      </c>
      <c r="X36" s="93">
        <f>SUM($X4:$X34)</f>
        <v>3</v>
      </c>
      <c r="Y36" s="93">
        <f>SUM($Y4:$Y34)</f>
        <v>3</v>
      </c>
      <c r="Z36" s="93">
        <f>SUM($Z4:$Z34)</f>
        <v>4</v>
      </c>
      <c r="AA36" s="93">
        <f>SUM($AA4:$AA34)</f>
        <v>3</v>
      </c>
      <c r="AB36" s="93">
        <f>SUM($AB4:$AB34)</f>
        <v>4</v>
      </c>
      <c r="AC36" s="93">
        <f>SUM($AC4:$AC34)</f>
        <v>2</v>
      </c>
      <c r="AD36" s="93">
        <f>SUM($AD4:$AD34)</f>
        <v>8</v>
      </c>
      <c r="AE36" s="93">
        <f>SUM($AE4:$AE34)</f>
        <v>3</v>
      </c>
      <c r="AF36" s="93">
        <f>SUM($AF4:$AF34)</f>
        <v>11</v>
      </c>
      <c r="AG36" s="93">
        <f>SUM($AG4:$AG34)</f>
        <v>3</v>
      </c>
      <c r="AH36" s="93">
        <f>SUM($AH4:$AH34)</f>
        <v>2</v>
      </c>
      <c r="AI36" s="93">
        <f>SUM($AI4:$AI34)</f>
        <v>7</v>
      </c>
      <c r="AJ36" s="93">
        <f>SUM($AJ4:$AJ34)</f>
        <v>6</v>
      </c>
      <c r="AK36" s="93">
        <f>SUM($AK4:$AK34)</f>
        <v>7</v>
      </c>
      <c r="AL36" s="93">
        <f>SUM($AL4:$AL34)</f>
        <v>4</v>
      </c>
      <c r="AM36" s="93">
        <f>SUM($AM4:$AM34)</f>
        <v>3</v>
      </c>
      <c r="AN36" s="94">
        <f>SUM($AN4:$AN34)</f>
        <v>87</v>
      </c>
      <c r="AO36" s="94">
        <f>SUM($AO4:$AO34)</f>
        <v>185</v>
      </c>
      <c r="AP36" s="93">
        <f>SUM($AP4:$AP34)</f>
        <v>10</v>
      </c>
      <c r="AQ36" s="93">
        <f>SUM($AQ4:$AQ34)</f>
        <v>10</v>
      </c>
      <c r="AR36" s="93">
        <f>SUM($AR4:$AR34)</f>
        <v>16</v>
      </c>
      <c r="AS36" s="93">
        <f>SUM($AS4:$AS34)</f>
        <v>12</v>
      </c>
      <c r="AT36" s="93">
        <f>SUM($AT4:$AT34)</f>
        <v>4</v>
      </c>
      <c r="AU36" s="93">
        <f>SUM($AU4:$AU34)</f>
        <v>12</v>
      </c>
      <c r="AV36" s="93">
        <f>SUM($AV4:$AV34)</f>
        <v>12</v>
      </c>
      <c r="AW36" s="93">
        <f>SUM($AW4:$AW34)</f>
        <v>6</v>
      </c>
      <c r="AX36" s="93">
        <f>SUM($AX4:$AX34)</f>
        <v>4</v>
      </c>
      <c r="AY36" s="93">
        <f>SUM($AY4:$AY34)</f>
        <v>8</v>
      </c>
      <c r="AZ36" s="93">
        <f>SUM($AZ4:$AZ34)</f>
        <v>6</v>
      </c>
      <c r="BA36" s="93">
        <f>SUM($BA4:$BA34)</f>
        <v>8</v>
      </c>
      <c r="BB36" s="93">
        <f>SUM($BB4:$BB34)</f>
        <v>4</v>
      </c>
      <c r="BC36" s="93">
        <f>SUM($BC4:$BC34)</f>
        <v>4</v>
      </c>
      <c r="BD36" s="93">
        <f>SUM($BD4:$BD34)</f>
        <v>2</v>
      </c>
      <c r="BE36" s="93">
        <f>SUM($BE4:$BE34)</f>
        <v>8</v>
      </c>
      <c r="BF36" s="93">
        <f>SUM($BF4:$BF34)</f>
        <v>10</v>
      </c>
      <c r="BG36" s="93">
        <f>SUM($BG4:$BG34)</f>
        <v>10</v>
      </c>
      <c r="BH36" s="94">
        <f>SUM($BH4:$BH35)</f>
        <v>146</v>
      </c>
    </row>
    <row r="38" spans="2:60" x14ac:dyDescent="0.2">
      <c r="C38" s="95" t="s">
        <v>38</v>
      </c>
      <c r="H38" t="s">
        <v>110</v>
      </c>
      <c r="M38" s="5">
        <v>26</v>
      </c>
      <c r="V38" s="95" t="s">
        <v>39</v>
      </c>
      <c r="AB38" t="s">
        <v>109</v>
      </c>
      <c r="AH38" s="5">
        <v>15</v>
      </c>
      <c r="AP38" s="95" t="s">
        <v>40</v>
      </c>
      <c r="AV38" t="s">
        <v>110</v>
      </c>
      <c r="BA38" s="5">
        <v>39</v>
      </c>
    </row>
    <row r="39" spans="2:60" x14ac:dyDescent="0.2">
      <c r="H39" t="s">
        <v>131</v>
      </c>
      <c r="M39" s="5">
        <v>16</v>
      </c>
      <c r="AB39" t="s">
        <v>110</v>
      </c>
      <c r="AH39" s="5">
        <v>13</v>
      </c>
      <c r="AV39" t="s">
        <v>109</v>
      </c>
      <c r="BA39" s="5">
        <v>25</v>
      </c>
    </row>
    <row r="40" spans="2:60" x14ac:dyDescent="0.2">
      <c r="H40" t="s">
        <v>341</v>
      </c>
      <c r="M40" s="5">
        <v>13</v>
      </c>
      <c r="AB40" t="s">
        <v>341</v>
      </c>
      <c r="AH40" s="5">
        <v>7</v>
      </c>
      <c r="AV40" t="s">
        <v>131</v>
      </c>
      <c r="BA40" s="5">
        <v>21</v>
      </c>
    </row>
    <row r="41" spans="2:60" x14ac:dyDescent="0.2">
      <c r="AB41" t="s">
        <v>115</v>
      </c>
      <c r="AH41" s="5">
        <v>7</v>
      </c>
    </row>
    <row r="42" spans="2:60" x14ac:dyDescent="0.2">
      <c r="AB42" t="s">
        <v>342</v>
      </c>
      <c r="AH42" s="5">
        <v>7</v>
      </c>
    </row>
    <row r="44" spans="2:60" x14ac:dyDescent="0.2">
      <c r="AP44" s="96" t="s">
        <v>41</v>
      </c>
      <c r="AV44" t="s">
        <v>110</v>
      </c>
      <c r="BA44" s="5">
        <v>18</v>
      </c>
      <c r="BB44" s="96" t="s">
        <v>42</v>
      </c>
    </row>
    <row r="45" spans="2:60" x14ac:dyDescent="0.2">
      <c r="AV45" t="s">
        <v>131</v>
      </c>
    </row>
  </sheetData>
  <mergeCells count="3">
    <mergeCell ref="V2:AM2"/>
    <mergeCell ref="C2:T2"/>
    <mergeCell ref="AP2:BG2"/>
  </mergeCells>
  <pageMargins left="0.75" right="0.75" top="1" bottom="1" header="0.5" footer="0.5"/>
  <headerFooter>
    <oddHeader>&amp;C&amp;16 HK Novoť&amp;R2025/2026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BH45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U37" sqref="U37"/>
    </sheetView>
  </sheetViews>
  <sheetFormatPr defaultRowHeight="12.75" x14ac:dyDescent="0.2"/>
  <cols>
    <col min="1" max="1" width="2.85546875" customWidth="1"/>
    <col min="2" max="2" width="20" customWidth="1"/>
    <col min="3" max="20" width="2.85546875" customWidth="1"/>
    <col min="21" max="21" width="4.28515625" customWidth="1"/>
    <col min="22" max="39" width="2.85546875" customWidth="1"/>
    <col min="40" max="41" width="4.28515625" customWidth="1"/>
    <col min="42" max="59" width="2.85546875" customWidth="1"/>
    <col min="60" max="60" width="5.28515625" customWidth="1"/>
  </cols>
  <sheetData>
    <row r="2" spans="2:60" ht="25.15" customHeight="1" x14ac:dyDescent="0.2">
      <c r="B2" s="82" t="s">
        <v>0</v>
      </c>
      <c r="C2" s="127" t="s">
        <v>1</v>
      </c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9"/>
      <c r="U2" s="83" t="s">
        <v>1</v>
      </c>
      <c r="V2" s="127" t="s">
        <v>2</v>
      </c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9"/>
      <c r="AN2" s="83" t="s">
        <v>3</v>
      </c>
      <c r="AO2" s="84" t="s">
        <v>4</v>
      </c>
      <c r="AP2" s="127" t="s">
        <v>5</v>
      </c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9"/>
      <c r="BH2" s="83" t="s">
        <v>5</v>
      </c>
    </row>
    <row r="3" spans="2:60" ht="15" customHeight="1" x14ac:dyDescent="0.2">
      <c r="B3" s="85"/>
      <c r="C3" s="86">
        <v>1</v>
      </c>
      <c r="D3" s="86">
        <v>2</v>
      </c>
      <c r="E3" s="86">
        <v>3</v>
      </c>
      <c r="F3" s="86">
        <v>4</v>
      </c>
      <c r="G3" s="86">
        <v>5</v>
      </c>
      <c r="H3" s="86">
        <v>6</v>
      </c>
      <c r="I3" s="86">
        <v>7</v>
      </c>
      <c r="J3" s="86">
        <v>8</v>
      </c>
      <c r="K3" s="86">
        <v>9</v>
      </c>
      <c r="L3" s="86">
        <v>10</v>
      </c>
      <c r="M3" s="86">
        <v>11</v>
      </c>
      <c r="N3" s="86">
        <v>12</v>
      </c>
      <c r="O3" s="86">
        <v>13</v>
      </c>
      <c r="P3" s="86">
        <v>14</v>
      </c>
      <c r="Q3" s="86">
        <v>15</v>
      </c>
      <c r="R3" s="86">
        <v>16</v>
      </c>
      <c r="S3" s="86">
        <v>17</v>
      </c>
      <c r="T3" s="86">
        <v>18</v>
      </c>
      <c r="U3" s="87" t="s">
        <v>6</v>
      </c>
      <c r="V3" s="86">
        <v>1</v>
      </c>
      <c r="W3" s="86">
        <v>2</v>
      </c>
      <c r="X3" s="86">
        <v>3</v>
      </c>
      <c r="Y3" s="86">
        <v>4</v>
      </c>
      <c r="Z3" s="86">
        <v>5</v>
      </c>
      <c r="AA3" s="86">
        <v>6</v>
      </c>
      <c r="AB3" s="86">
        <v>7</v>
      </c>
      <c r="AC3" s="86">
        <v>8</v>
      </c>
      <c r="AD3" s="86">
        <v>9</v>
      </c>
      <c r="AE3" s="86">
        <v>10</v>
      </c>
      <c r="AF3" s="86">
        <v>11</v>
      </c>
      <c r="AG3" s="86">
        <v>12</v>
      </c>
      <c r="AH3" s="86">
        <v>13</v>
      </c>
      <c r="AI3" s="86">
        <v>14</v>
      </c>
      <c r="AJ3" s="86">
        <v>15</v>
      </c>
      <c r="AK3" s="86">
        <v>16</v>
      </c>
      <c r="AL3" s="86">
        <v>17</v>
      </c>
      <c r="AM3" s="86">
        <v>18</v>
      </c>
      <c r="AN3" s="87" t="s">
        <v>6</v>
      </c>
      <c r="AO3" s="87" t="s">
        <v>6</v>
      </c>
      <c r="AP3" s="86">
        <v>1</v>
      </c>
      <c r="AQ3" s="86">
        <v>2</v>
      </c>
      <c r="AR3" s="86">
        <v>3</v>
      </c>
      <c r="AS3" s="86">
        <v>4</v>
      </c>
      <c r="AT3" s="86">
        <v>5</v>
      </c>
      <c r="AU3" s="86">
        <v>6</v>
      </c>
      <c r="AV3" s="86">
        <v>7</v>
      </c>
      <c r="AW3" s="86">
        <v>8</v>
      </c>
      <c r="AX3" s="86">
        <v>9</v>
      </c>
      <c r="AY3" s="86">
        <v>10</v>
      </c>
      <c r="AZ3" s="86">
        <v>11</v>
      </c>
      <c r="BA3" s="86">
        <v>12</v>
      </c>
      <c r="BB3" s="86">
        <v>13</v>
      </c>
      <c r="BC3" s="86">
        <v>14</v>
      </c>
      <c r="BD3" s="86">
        <v>15</v>
      </c>
      <c r="BE3" s="86">
        <v>16</v>
      </c>
      <c r="BF3" s="86">
        <v>17</v>
      </c>
      <c r="BG3" s="86">
        <v>18</v>
      </c>
      <c r="BH3" s="87" t="s">
        <v>6</v>
      </c>
    </row>
    <row r="4" spans="2:60" ht="15" customHeight="1" x14ac:dyDescent="0.2">
      <c r="B4" s="88" t="s">
        <v>191</v>
      </c>
      <c r="C4" s="85"/>
      <c r="D4" s="85"/>
      <c r="E4" s="85"/>
      <c r="F4" s="85"/>
      <c r="G4" s="85">
        <v>1</v>
      </c>
      <c r="H4" s="85"/>
      <c r="I4" s="85"/>
      <c r="J4" s="85"/>
      <c r="K4" s="85"/>
      <c r="L4" s="85">
        <v>1</v>
      </c>
      <c r="M4" s="85">
        <v>3</v>
      </c>
      <c r="N4" s="85"/>
      <c r="O4" s="85">
        <v>1</v>
      </c>
      <c r="P4" s="85"/>
      <c r="Q4" s="85">
        <v>3</v>
      </c>
      <c r="R4" s="85"/>
      <c r="S4" s="85"/>
      <c r="T4" s="85"/>
      <c r="U4" s="85">
        <f t="shared" ref="U4:U35" si="0">SUM($C4:$T4)</f>
        <v>9</v>
      </c>
      <c r="V4" s="85">
        <v>1</v>
      </c>
      <c r="W4" s="85"/>
      <c r="X4" s="85"/>
      <c r="Y4" s="85"/>
      <c r="Z4" s="85"/>
      <c r="AA4" s="85">
        <v>1</v>
      </c>
      <c r="AB4" s="85">
        <v>1</v>
      </c>
      <c r="AC4" s="85">
        <v>1</v>
      </c>
      <c r="AD4" s="85"/>
      <c r="AE4" s="85"/>
      <c r="AF4" s="85">
        <v>1</v>
      </c>
      <c r="AG4" s="85">
        <v>1</v>
      </c>
      <c r="AH4" s="85"/>
      <c r="AI4" s="85"/>
      <c r="AJ4" s="85">
        <v>1</v>
      </c>
      <c r="AK4" s="85">
        <v>1</v>
      </c>
      <c r="AL4" s="85"/>
      <c r="AM4" s="85"/>
      <c r="AN4" s="85">
        <f t="shared" ref="AN4:AN35" si="1">SUM($V4:$AM4)</f>
        <v>8</v>
      </c>
      <c r="AO4" s="89">
        <f t="shared" ref="AO4:AO35" si="2">SUM($U4,$AN4)</f>
        <v>17</v>
      </c>
      <c r="AP4" s="85">
        <v>2</v>
      </c>
      <c r="AQ4" s="85">
        <v>2</v>
      </c>
      <c r="AR4" s="85"/>
      <c r="AS4" s="85">
        <v>2</v>
      </c>
      <c r="AT4" s="85">
        <v>4</v>
      </c>
      <c r="AU4" s="85">
        <v>2</v>
      </c>
      <c r="AV4" s="85"/>
      <c r="AW4" s="85">
        <v>2</v>
      </c>
      <c r="AX4" s="85"/>
      <c r="AY4" s="85">
        <v>2</v>
      </c>
      <c r="AZ4" s="85"/>
      <c r="BA4" s="85"/>
      <c r="BB4" s="85"/>
      <c r="BC4" s="85">
        <v>2</v>
      </c>
      <c r="BD4" s="85">
        <v>4</v>
      </c>
      <c r="BE4" s="85">
        <v>2</v>
      </c>
      <c r="BF4" s="85">
        <v>4</v>
      </c>
      <c r="BG4" s="85"/>
      <c r="BH4" s="85">
        <f t="shared" ref="BH4:BH35" si="3">SUM($AP4:$BG4)</f>
        <v>28</v>
      </c>
    </row>
    <row r="5" spans="2:60" ht="15" customHeight="1" x14ac:dyDescent="0.2">
      <c r="B5" s="88" t="s">
        <v>192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>
        <f t="shared" si="0"/>
        <v>0</v>
      </c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>
        <f t="shared" si="1"/>
        <v>0</v>
      </c>
      <c r="AO5" s="89">
        <f t="shared" si="2"/>
        <v>0</v>
      </c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>
        <f t="shared" si="3"/>
        <v>0</v>
      </c>
    </row>
    <row r="6" spans="2:60" ht="15" customHeight="1" x14ac:dyDescent="0.2">
      <c r="B6" s="88" t="s">
        <v>193</v>
      </c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>
        <f t="shared" si="0"/>
        <v>0</v>
      </c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>
        <f t="shared" si="1"/>
        <v>0</v>
      </c>
      <c r="AO6" s="89">
        <f t="shared" si="2"/>
        <v>0</v>
      </c>
      <c r="AP6" s="85"/>
      <c r="AQ6" s="85"/>
      <c r="AR6" s="85"/>
      <c r="AS6" s="85">
        <v>2</v>
      </c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>
        <f t="shared" si="3"/>
        <v>2</v>
      </c>
    </row>
    <row r="7" spans="2:60" ht="15" customHeight="1" x14ac:dyDescent="0.2">
      <c r="B7" s="88" t="s">
        <v>194</v>
      </c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>
        <f t="shared" si="0"/>
        <v>0</v>
      </c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>
        <f t="shared" si="1"/>
        <v>0</v>
      </c>
      <c r="AO7" s="89">
        <f t="shared" si="2"/>
        <v>0</v>
      </c>
      <c r="AP7" s="85"/>
      <c r="AQ7" s="85"/>
      <c r="AR7" s="85"/>
      <c r="AS7" s="85"/>
      <c r="AT7" s="85"/>
      <c r="AU7" s="85"/>
      <c r="AV7" s="85"/>
      <c r="AW7" s="85"/>
      <c r="AX7" s="85"/>
      <c r="AY7" s="85"/>
      <c r="AZ7" s="85"/>
      <c r="BA7" s="85"/>
      <c r="BB7" s="85"/>
      <c r="BC7" s="85"/>
      <c r="BD7" s="85"/>
      <c r="BE7" s="85"/>
      <c r="BF7" s="85"/>
      <c r="BG7" s="85"/>
      <c r="BH7" s="85">
        <f t="shared" si="3"/>
        <v>0</v>
      </c>
    </row>
    <row r="8" spans="2:60" ht="15" customHeight="1" x14ac:dyDescent="0.2">
      <c r="B8" s="88" t="s">
        <v>195</v>
      </c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>
        <v>1</v>
      </c>
      <c r="R8" s="85"/>
      <c r="S8" s="85"/>
      <c r="T8" s="85"/>
      <c r="U8" s="85">
        <f t="shared" si="0"/>
        <v>1</v>
      </c>
      <c r="V8" s="85"/>
      <c r="W8" s="85"/>
      <c r="X8" s="85"/>
      <c r="Y8" s="85"/>
      <c r="Z8" s="85">
        <v>1</v>
      </c>
      <c r="AA8" s="85"/>
      <c r="AB8" s="85"/>
      <c r="AC8" s="85">
        <v>2</v>
      </c>
      <c r="AD8" s="85"/>
      <c r="AE8" s="85">
        <v>1</v>
      </c>
      <c r="AF8" s="85"/>
      <c r="AG8" s="85">
        <v>1</v>
      </c>
      <c r="AH8" s="85"/>
      <c r="AI8" s="85">
        <v>2</v>
      </c>
      <c r="AJ8" s="85"/>
      <c r="AK8" s="85"/>
      <c r="AL8" s="85">
        <v>1</v>
      </c>
      <c r="AM8" s="85">
        <v>1</v>
      </c>
      <c r="AN8" s="85">
        <f t="shared" si="1"/>
        <v>9</v>
      </c>
      <c r="AO8" s="89">
        <f t="shared" si="2"/>
        <v>10</v>
      </c>
      <c r="AP8" s="85"/>
      <c r="AQ8" s="85"/>
      <c r="AR8" s="85">
        <v>2</v>
      </c>
      <c r="AS8" s="85"/>
      <c r="AT8" s="85"/>
      <c r="AU8" s="85"/>
      <c r="AV8" s="85">
        <v>2</v>
      </c>
      <c r="AW8" s="85"/>
      <c r="AX8" s="85"/>
      <c r="AY8" s="85">
        <v>2</v>
      </c>
      <c r="AZ8" s="85">
        <v>2</v>
      </c>
      <c r="BA8" s="85"/>
      <c r="BB8" s="85"/>
      <c r="BC8" s="85"/>
      <c r="BD8" s="85"/>
      <c r="BE8" s="85"/>
      <c r="BF8" s="85"/>
      <c r="BG8" s="85"/>
      <c r="BH8" s="85">
        <f t="shared" si="3"/>
        <v>8</v>
      </c>
    </row>
    <row r="9" spans="2:60" ht="15" customHeight="1" x14ac:dyDescent="0.2">
      <c r="B9" s="88" t="s">
        <v>196</v>
      </c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>
        <f t="shared" si="0"/>
        <v>0</v>
      </c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>
        <f t="shared" si="1"/>
        <v>0</v>
      </c>
      <c r="AO9" s="89">
        <f t="shared" si="2"/>
        <v>0</v>
      </c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85">
        <f t="shared" si="3"/>
        <v>0</v>
      </c>
    </row>
    <row r="10" spans="2:60" ht="15" customHeight="1" x14ac:dyDescent="0.2">
      <c r="B10" s="88" t="s">
        <v>197</v>
      </c>
      <c r="C10" s="85"/>
      <c r="D10" s="85"/>
      <c r="E10" s="85">
        <v>1</v>
      </c>
      <c r="F10" s="85"/>
      <c r="G10" s="85">
        <v>1</v>
      </c>
      <c r="H10" s="85"/>
      <c r="I10" s="85"/>
      <c r="J10" s="85">
        <v>1</v>
      </c>
      <c r="K10" s="85">
        <v>1</v>
      </c>
      <c r="L10" s="85"/>
      <c r="M10" s="85"/>
      <c r="N10" s="85"/>
      <c r="O10" s="85"/>
      <c r="P10" s="85"/>
      <c r="Q10" s="85">
        <v>1</v>
      </c>
      <c r="R10" s="85"/>
      <c r="S10" s="85"/>
      <c r="T10" s="85"/>
      <c r="U10" s="85">
        <f t="shared" si="0"/>
        <v>5</v>
      </c>
      <c r="V10" s="85"/>
      <c r="W10" s="85"/>
      <c r="X10" s="85"/>
      <c r="Y10" s="85"/>
      <c r="Z10" s="85">
        <v>3</v>
      </c>
      <c r="AA10" s="85"/>
      <c r="AB10" s="85"/>
      <c r="AC10" s="85">
        <v>1</v>
      </c>
      <c r="AD10" s="85"/>
      <c r="AE10" s="85"/>
      <c r="AF10" s="85">
        <v>2</v>
      </c>
      <c r="AG10" s="85"/>
      <c r="AH10" s="85"/>
      <c r="AI10" s="85">
        <v>1</v>
      </c>
      <c r="AJ10" s="85"/>
      <c r="AK10" s="85"/>
      <c r="AL10" s="85"/>
      <c r="AM10" s="85"/>
      <c r="AN10" s="85">
        <f t="shared" si="1"/>
        <v>7</v>
      </c>
      <c r="AO10" s="89">
        <f t="shared" si="2"/>
        <v>12</v>
      </c>
      <c r="AP10" s="85">
        <v>2</v>
      </c>
      <c r="AQ10" s="85"/>
      <c r="AR10" s="85">
        <v>4</v>
      </c>
      <c r="AS10" s="85"/>
      <c r="AT10" s="85"/>
      <c r="AU10" s="85"/>
      <c r="AV10" s="85"/>
      <c r="AW10" s="85"/>
      <c r="AX10" s="85">
        <v>2</v>
      </c>
      <c r="AY10" s="85"/>
      <c r="AZ10" s="85"/>
      <c r="BA10" s="85"/>
      <c r="BB10" s="85">
        <v>2</v>
      </c>
      <c r="BC10" s="85"/>
      <c r="BD10" s="85">
        <v>2</v>
      </c>
      <c r="BE10" s="85">
        <v>2</v>
      </c>
      <c r="BF10" s="85"/>
      <c r="BG10" s="85">
        <v>4</v>
      </c>
      <c r="BH10" s="85">
        <f t="shared" si="3"/>
        <v>18</v>
      </c>
    </row>
    <row r="11" spans="2:60" ht="15" customHeight="1" x14ac:dyDescent="0.2">
      <c r="B11" s="88" t="s">
        <v>116</v>
      </c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>
        <f t="shared" si="0"/>
        <v>0</v>
      </c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>
        <f t="shared" si="1"/>
        <v>0</v>
      </c>
      <c r="AO11" s="89">
        <f t="shared" si="2"/>
        <v>0</v>
      </c>
      <c r="AP11" s="85"/>
      <c r="AQ11" s="85"/>
      <c r="AR11" s="85"/>
      <c r="AS11" s="85"/>
      <c r="AT11" s="85"/>
      <c r="AU11" s="85"/>
      <c r="AV11" s="85"/>
      <c r="AW11" s="85"/>
      <c r="AX11" s="85"/>
      <c r="AY11" s="85"/>
      <c r="AZ11" s="85"/>
      <c r="BA11" s="85"/>
      <c r="BB11" s="85"/>
      <c r="BC11" s="85"/>
      <c r="BD11" s="85"/>
      <c r="BE11" s="85"/>
      <c r="BF11" s="85"/>
      <c r="BG11" s="85"/>
      <c r="BH11" s="85">
        <f t="shared" si="3"/>
        <v>0</v>
      </c>
    </row>
    <row r="12" spans="2:60" ht="15" customHeight="1" x14ac:dyDescent="0.2">
      <c r="B12" s="88" t="s">
        <v>198</v>
      </c>
      <c r="C12" s="85"/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>
        <f t="shared" si="0"/>
        <v>0</v>
      </c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>
        <f t="shared" si="1"/>
        <v>0</v>
      </c>
      <c r="AO12" s="89">
        <f t="shared" si="2"/>
        <v>0</v>
      </c>
      <c r="AP12" s="85"/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>
        <f t="shared" si="3"/>
        <v>0</v>
      </c>
    </row>
    <row r="13" spans="2:60" ht="15" customHeight="1" x14ac:dyDescent="0.2">
      <c r="B13" s="88" t="s">
        <v>199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>
        <v>1</v>
      </c>
      <c r="P13" s="85"/>
      <c r="Q13" s="85"/>
      <c r="R13" s="85"/>
      <c r="S13" s="85"/>
      <c r="T13" s="85"/>
      <c r="U13" s="85">
        <f t="shared" si="0"/>
        <v>1</v>
      </c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>
        <v>1</v>
      </c>
      <c r="AI13" s="85"/>
      <c r="AJ13" s="85">
        <v>3</v>
      </c>
      <c r="AK13" s="85"/>
      <c r="AL13" s="85"/>
      <c r="AM13" s="85"/>
      <c r="AN13" s="85">
        <f t="shared" si="1"/>
        <v>4</v>
      </c>
      <c r="AO13" s="89">
        <f t="shared" si="2"/>
        <v>5</v>
      </c>
      <c r="AP13" s="85"/>
      <c r="AQ13" s="85"/>
      <c r="AR13" s="85"/>
      <c r="AS13" s="85"/>
      <c r="AT13" s="85"/>
      <c r="AU13" s="85"/>
      <c r="AV13" s="85"/>
      <c r="AW13" s="85">
        <v>2</v>
      </c>
      <c r="AX13" s="85"/>
      <c r="AY13" s="85"/>
      <c r="AZ13" s="85"/>
      <c r="BA13" s="85">
        <v>4</v>
      </c>
      <c r="BB13" s="85"/>
      <c r="BC13" s="85"/>
      <c r="BD13" s="85">
        <v>2</v>
      </c>
      <c r="BE13" s="85"/>
      <c r="BF13" s="85"/>
      <c r="BG13" s="85"/>
      <c r="BH13" s="85">
        <f t="shared" si="3"/>
        <v>8</v>
      </c>
    </row>
    <row r="14" spans="2:60" ht="15" customHeight="1" x14ac:dyDescent="0.2">
      <c r="B14" s="88" t="s">
        <v>200</v>
      </c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>
        <f t="shared" si="0"/>
        <v>0</v>
      </c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>
        <f t="shared" si="1"/>
        <v>0</v>
      </c>
      <c r="AO14" s="89">
        <f t="shared" si="2"/>
        <v>0</v>
      </c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>
        <f t="shared" si="3"/>
        <v>0</v>
      </c>
    </row>
    <row r="15" spans="2:60" ht="15" customHeight="1" x14ac:dyDescent="0.2">
      <c r="B15" s="88" t="s">
        <v>201</v>
      </c>
      <c r="C15" s="85"/>
      <c r="D15" s="85"/>
      <c r="E15" s="85">
        <v>1</v>
      </c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>
        <f t="shared" si="0"/>
        <v>1</v>
      </c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>
        <f t="shared" si="1"/>
        <v>0</v>
      </c>
      <c r="AO15" s="89">
        <f t="shared" si="2"/>
        <v>1</v>
      </c>
      <c r="AP15" s="85">
        <v>2</v>
      </c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>
        <f t="shared" si="3"/>
        <v>2</v>
      </c>
    </row>
    <row r="16" spans="2:60" ht="15" customHeight="1" x14ac:dyDescent="0.2">
      <c r="B16" s="88" t="s">
        <v>202</v>
      </c>
      <c r="C16" s="85"/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>
        <f t="shared" si="0"/>
        <v>0</v>
      </c>
      <c r="V16" s="85"/>
      <c r="W16" s="85">
        <v>1</v>
      </c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>
        <v>1</v>
      </c>
      <c r="AK16" s="85"/>
      <c r="AL16" s="85"/>
      <c r="AM16" s="85"/>
      <c r="AN16" s="85">
        <f t="shared" si="1"/>
        <v>2</v>
      </c>
      <c r="AO16" s="89">
        <f t="shared" si="2"/>
        <v>2</v>
      </c>
      <c r="AP16" s="85"/>
      <c r="AQ16" s="85">
        <v>2</v>
      </c>
      <c r="AR16" s="85">
        <v>4</v>
      </c>
      <c r="AS16" s="85"/>
      <c r="AT16" s="85"/>
      <c r="AU16" s="85">
        <v>2</v>
      </c>
      <c r="AV16" s="85"/>
      <c r="AW16" s="85"/>
      <c r="AX16" s="85"/>
      <c r="AY16" s="85"/>
      <c r="AZ16" s="85">
        <v>2</v>
      </c>
      <c r="BA16" s="85"/>
      <c r="BB16" s="85"/>
      <c r="BC16" s="85"/>
      <c r="BD16" s="85"/>
      <c r="BE16" s="85"/>
      <c r="BF16" s="85"/>
      <c r="BG16" s="85"/>
      <c r="BH16" s="85">
        <f t="shared" si="3"/>
        <v>10</v>
      </c>
    </row>
    <row r="17" spans="2:60" ht="15" customHeight="1" x14ac:dyDescent="0.2">
      <c r="B17" s="88" t="s">
        <v>203</v>
      </c>
      <c r="C17" s="85"/>
      <c r="D17" s="85">
        <v>1</v>
      </c>
      <c r="E17" s="85"/>
      <c r="F17" s="85"/>
      <c r="G17" s="85"/>
      <c r="H17" s="85"/>
      <c r="I17" s="85"/>
      <c r="J17" s="85"/>
      <c r="K17" s="85"/>
      <c r="L17" s="85"/>
      <c r="M17" s="85"/>
      <c r="N17" s="85">
        <v>2</v>
      </c>
      <c r="O17" s="85"/>
      <c r="P17" s="85"/>
      <c r="Q17" s="85">
        <v>2</v>
      </c>
      <c r="R17" s="85"/>
      <c r="S17" s="85"/>
      <c r="T17" s="85">
        <v>1</v>
      </c>
      <c r="U17" s="85">
        <f t="shared" si="0"/>
        <v>6</v>
      </c>
      <c r="V17" s="85"/>
      <c r="W17" s="85"/>
      <c r="X17" s="85"/>
      <c r="Y17" s="85"/>
      <c r="Z17" s="85"/>
      <c r="AA17" s="85"/>
      <c r="AB17" s="85"/>
      <c r="AC17" s="85"/>
      <c r="AD17" s="85">
        <v>1</v>
      </c>
      <c r="AE17" s="85"/>
      <c r="AF17" s="85"/>
      <c r="AG17" s="85"/>
      <c r="AH17" s="85">
        <v>1</v>
      </c>
      <c r="AI17" s="85"/>
      <c r="AJ17" s="85"/>
      <c r="AK17" s="85"/>
      <c r="AL17" s="85"/>
      <c r="AM17" s="85"/>
      <c r="AN17" s="85">
        <f t="shared" si="1"/>
        <v>2</v>
      </c>
      <c r="AO17" s="89">
        <f t="shared" si="2"/>
        <v>8</v>
      </c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>
        <v>2</v>
      </c>
      <c r="BA17" s="85"/>
      <c r="BB17" s="85"/>
      <c r="BC17" s="85"/>
      <c r="BD17" s="85">
        <v>2</v>
      </c>
      <c r="BE17" s="85"/>
      <c r="BF17" s="85"/>
      <c r="BG17" s="85"/>
      <c r="BH17" s="85">
        <f t="shared" si="3"/>
        <v>4</v>
      </c>
    </row>
    <row r="18" spans="2:60" ht="15" customHeight="1" x14ac:dyDescent="0.2">
      <c r="B18" s="88" t="s">
        <v>204</v>
      </c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>
        <v>1</v>
      </c>
      <c r="N18" s="85"/>
      <c r="O18" s="85"/>
      <c r="P18" s="85"/>
      <c r="Q18" s="85"/>
      <c r="R18" s="85"/>
      <c r="S18" s="85"/>
      <c r="T18" s="85"/>
      <c r="U18" s="85">
        <f t="shared" si="0"/>
        <v>1</v>
      </c>
      <c r="V18" s="85"/>
      <c r="W18" s="85">
        <v>1</v>
      </c>
      <c r="X18" s="85"/>
      <c r="Y18" s="85"/>
      <c r="Z18" s="85">
        <v>1</v>
      </c>
      <c r="AA18" s="85"/>
      <c r="AB18" s="85"/>
      <c r="AC18" s="85">
        <v>1</v>
      </c>
      <c r="AD18" s="85"/>
      <c r="AE18" s="85"/>
      <c r="AF18" s="85">
        <v>1</v>
      </c>
      <c r="AG18" s="85"/>
      <c r="AH18" s="85"/>
      <c r="AI18" s="85"/>
      <c r="AJ18" s="85"/>
      <c r="AK18" s="85"/>
      <c r="AL18" s="85"/>
      <c r="AM18" s="85"/>
      <c r="AN18" s="85">
        <f t="shared" si="1"/>
        <v>4</v>
      </c>
      <c r="AO18" s="89">
        <f t="shared" si="2"/>
        <v>5</v>
      </c>
      <c r="AP18" s="85"/>
      <c r="AQ18" s="85"/>
      <c r="AR18" s="85">
        <v>2</v>
      </c>
      <c r="AS18" s="85"/>
      <c r="AT18" s="85"/>
      <c r="AU18" s="85"/>
      <c r="AV18" s="85"/>
      <c r="AW18" s="85"/>
      <c r="AX18" s="85"/>
      <c r="AY18" s="85"/>
      <c r="AZ18" s="85">
        <v>2</v>
      </c>
      <c r="BA18" s="85"/>
      <c r="BB18" s="85"/>
      <c r="BC18" s="85"/>
      <c r="BD18" s="85"/>
      <c r="BE18" s="85"/>
      <c r="BF18" s="85"/>
      <c r="BG18" s="85"/>
      <c r="BH18" s="85">
        <f t="shared" si="3"/>
        <v>4</v>
      </c>
    </row>
    <row r="19" spans="2:60" ht="15" customHeight="1" x14ac:dyDescent="0.2">
      <c r="B19" s="88" t="s">
        <v>205</v>
      </c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>
        <f t="shared" si="0"/>
        <v>0</v>
      </c>
      <c r="V19" s="85"/>
      <c r="W19" s="85"/>
      <c r="X19" s="85"/>
      <c r="Y19" s="85"/>
      <c r="Z19" s="85">
        <v>1</v>
      </c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>
        <v>2</v>
      </c>
      <c r="AN19" s="85">
        <f t="shared" si="1"/>
        <v>3</v>
      </c>
      <c r="AO19" s="89">
        <f t="shared" si="2"/>
        <v>3</v>
      </c>
      <c r="AP19" s="85"/>
      <c r="AQ19" s="85"/>
      <c r="AR19" s="85"/>
      <c r="AS19" s="85">
        <v>4</v>
      </c>
      <c r="AT19" s="85">
        <v>2</v>
      </c>
      <c r="AU19" s="85"/>
      <c r="AV19" s="85">
        <v>2</v>
      </c>
      <c r="AW19" s="85"/>
      <c r="AX19" s="85"/>
      <c r="AY19" s="85"/>
      <c r="AZ19" s="85"/>
      <c r="BA19" s="85"/>
      <c r="BB19" s="85">
        <v>2</v>
      </c>
      <c r="BC19" s="85"/>
      <c r="BD19" s="85"/>
      <c r="BE19" s="85">
        <v>4</v>
      </c>
      <c r="BF19" s="85"/>
      <c r="BG19" s="85"/>
      <c r="BH19" s="85">
        <f t="shared" si="3"/>
        <v>14</v>
      </c>
    </row>
    <row r="20" spans="2:60" ht="15" customHeight="1" x14ac:dyDescent="0.2">
      <c r="B20" s="88" t="s">
        <v>124</v>
      </c>
      <c r="C20" s="85"/>
      <c r="D20" s="85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>
        <f t="shared" si="0"/>
        <v>0</v>
      </c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>
        <f t="shared" si="1"/>
        <v>0</v>
      </c>
      <c r="AO20" s="89">
        <f t="shared" si="2"/>
        <v>0</v>
      </c>
      <c r="AP20" s="85"/>
      <c r="AQ20" s="85"/>
      <c r="AR20" s="85"/>
      <c r="AS20" s="85"/>
      <c r="AT20" s="85"/>
      <c r="AU20" s="85"/>
      <c r="AV20" s="85"/>
      <c r="AW20" s="85"/>
      <c r="AX20" s="85"/>
      <c r="AY20" s="85"/>
      <c r="AZ20" s="85"/>
      <c r="BA20" s="85"/>
      <c r="BB20" s="85"/>
      <c r="BC20" s="85"/>
      <c r="BD20" s="85"/>
      <c r="BE20" s="85"/>
      <c r="BF20" s="85"/>
      <c r="BG20" s="85"/>
      <c r="BH20" s="85">
        <f t="shared" si="3"/>
        <v>0</v>
      </c>
    </row>
    <row r="21" spans="2:60" ht="15" customHeight="1" x14ac:dyDescent="0.2">
      <c r="B21" s="88" t="s">
        <v>206</v>
      </c>
      <c r="C21" s="85"/>
      <c r="D21" s="85">
        <v>1</v>
      </c>
      <c r="E21" s="85">
        <v>1</v>
      </c>
      <c r="F21" s="85">
        <v>1</v>
      </c>
      <c r="G21" s="85">
        <v>1</v>
      </c>
      <c r="H21" s="85">
        <v>1</v>
      </c>
      <c r="I21" s="85"/>
      <c r="J21" s="85">
        <v>4</v>
      </c>
      <c r="K21" s="85">
        <v>1</v>
      </c>
      <c r="L21" s="85"/>
      <c r="M21" s="85"/>
      <c r="N21" s="85">
        <v>2</v>
      </c>
      <c r="O21" s="85">
        <v>1</v>
      </c>
      <c r="P21" s="85">
        <v>1</v>
      </c>
      <c r="Q21" s="85"/>
      <c r="R21" s="85"/>
      <c r="S21" s="85"/>
      <c r="T21" s="85">
        <v>4</v>
      </c>
      <c r="U21" s="85">
        <f t="shared" si="0"/>
        <v>18</v>
      </c>
      <c r="V21" s="85"/>
      <c r="W21" s="85"/>
      <c r="X21" s="85">
        <v>1</v>
      </c>
      <c r="Y21" s="85">
        <v>1</v>
      </c>
      <c r="Z21" s="85">
        <v>1</v>
      </c>
      <c r="AA21" s="85"/>
      <c r="AB21" s="85">
        <v>1</v>
      </c>
      <c r="AC21" s="85"/>
      <c r="AD21" s="85"/>
      <c r="AE21" s="85"/>
      <c r="AF21" s="85">
        <v>2</v>
      </c>
      <c r="AG21" s="85">
        <v>2</v>
      </c>
      <c r="AH21" s="85"/>
      <c r="AI21" s="85"/>
      <c r="AJ21" s="85">
        <v>1</v>
      </c>
      <c r="AK21" s="85"/>
      <c r="AL21" s="85"/>
      <c r="AM21" s="85"/>
      <c r="AN21" s="85">
        <f t="shared" si="1"/>
        <v>9</v>
      </c>
      <c r="AO21" s="89">
        <f t="shared" si="2"/>
        <v>27</v>
      </c>
      <c r="AP21" s="85">
        <v>2</v>
      </c>
      <c r="AQ21" s="85"/>
      <c r="AR21" s="85">
        <v>4</v>
      </c>
      <c r="AS21" s="85"/>
      <c r="AT21" s="85"/>
      <c r="AU21" s="85"/>
      <c r="AV21" s="85"/>
      <c r="AW21" s="85">
        <v>2</v>
      </c>
      <c r="AX21" s="85"/>
      <c r="AY21" s="85"/>
      <c r="AZ21" s="85"/>
      <c r="BA21" s="85">
        <v>2</v>
      </c>
      <c r="BB21" s="85"/>
      <c r="BC21" s="85"/>
      <c r="BD21" s="85">
        <v>2</v>
      </c>
      <c r="BE21" s="85">
        <v>4</v>
      </c>
      <c r="BF21" s="85">
        <v>2</v>
      </c>
      <c r="BG21" s="85"/>
      <c r="BH21" s="85">
        <f t="shared" si="3"/>
        <v>18</v>
      </c>
    </row>
    <row r="22" spans="2:60" ht="15" customHeight="1" x14ac:dyDescent="0.2">
      <c r="B22" s="88" t="s">
        <v>207</v>
      </c>
      <c r="C22" s="85"/>
      <c r="D22" s="85"/>
      <c r="E22" s="85">
        <v>1</v>
      </c>
      <c r="F22" s="85"/>
      <c r="G22" s="85">
        <v>1</v>
      </c>
      <c r="H22" s="85"/>
      <c r="I22" s="85"/>
      <c r="J22" s="85"/>
      <c r="K22" s="85"/>
      <c r="L22" s="85"/>
      <c r="M22" s="85"/>
      <c r="N22" s="85"/>
      <c r="O22" s="85"/>
      <c r="P22" s="85"/>
      <c r="Q22" s="85">
        <v>1</v>
      </c>
      <c r="R22" s="85"/>
      <c r="S22" s="85"/>
      <c r="T22" s="85"/>
      <c r="U22" s="85">
        <f t="shared" si="0"/>
        <v>3</v>
      </c>
      <c r="V22" s="85"/>
      <c r="W22" s="85">
        <v>1</v>
      </c>
      <c r="X22" s="85"/>
      <c r="Y22" s="85"/>
      <c r="Z22" s="85">
        <v>1</v>
      </c>
      <c r="AA22" s="85"/>
      <c r="AB22" s="85"/>
      <c r="AC22" s="85"/>
      <c r="AD22" s="85"/>
      <c r="AE22" s="85"/>
      <c r="AF22" s="85">
        <v>1</v>
      </c>
      <c r="AG22" s="85"/>
      <c r="AH22" s="85"/>
      <c r="AI22" s="85"/>
      <c r="AJ22" s="85">
        <v>1</v>
      </c>
      <c r="AK22" s="85"/>
      <c r="AL22" s="85"/>
      <c r="AM22" s="85">
        <v>1</v>
      </c>
      <c r="AN22" s="85">
        <f t="shared" si="1"/>
        <v>5</v>
      </c>
      <c r="AO22" s="89">
        <f t="shared" si="2"/>
        <v>8</v>
      </c>
      <c r="AP22" s="85"/>
      <c r="AQ22" s="85"/>
      <c r="AR22" s="85">
        <v>2</v>
      </c>
      <c r="AS22" s="85"/>
      <c r="AT22" s="85">
        <v>4</v>
      </c>
      <c r="AU22" s="85"/>
      <c r="AV22" s="85">
        <v>2</v>
      </c>
      <c r="AW22" s="85">
        <v>2</v>
      </c>
      <c r="AX22" s="85"/>
      <c r="AY22" s="85">
        <v>2</v>
      </c>
      <c r="AZ22" s="85"/>
      <c r="BA22" s="85"/>
      <c r="BB22" s="85"/>
      <c r="BC22" s="85">
        <v>2</v>
      </c>
      <c r="BD22" s="85"/>
      <c r="BE22" s="85"/>
      <c r="BF22" s="85">
        <v>2</v>
      </c>
      <c r="BG22" s="85">
        <v>4</v>
      </c>
      <c r="BH22" s="85">
        <f t="shared" si="3"/>
        <v>20</v>
      </c>
    </row>
    <row r="23" spans="2:60" ht="15" customHeight="1" x14ac:dyDescent="0.2">
      <c r="B23" s="88" t="s">
        <v>208</v>
      </c>
      <c r="C23" s="85">
        <v>1</v>
      </c>
      <c r="D23" s="85"/>
      <c r="E23" s="85"/>
      <c r="F23" s="85"/>
      <c r="G23" s="85">
        <v>2</v>
      </c>
      <c r="H23" s="85">
        <v>1</v>
      </c>
      <c r="I23" s="85"/>
      <c r="J23" s="85"/>
      <c r="K23" s="85"/>
      <c r="L23" s="85"/>
      <c r="M23" s="85"/>
      <c r="N23" s="85">
        <v>1</v>
      </c>
      <c r="O23" s="85"/>
      <c r="P23" s="85">
        <v>1</v>
      </c>
      <c r="Q23" s="85"/>
      <c r="R23" s="85"/>
      <c r="S23" s="85">
        <v>1</v>
      </c>
      <c r="T23" s="85"/>
      <c r="U23" s="85">
        <f t="shared" si="0"/>
        <v>7</v>
      </c>
      <c r="V23" s="85"/>
      <c r="W23" s="85"/>
      <c r="X23" s="85">
        <v>1</v>
      </c>
      <c r="Y23" s="85"/>
      <c r="Z23" s="85">
        <v>1</v>
      </c>
      <c r="AA23" s="85"/>
      <c r="AB23" s="85"/>
      <c r="AC23" s="85">
        <v>1</v>
      </c>
      <c r="AD23" s="85">
        <v>1</v>
      </c>
      <c r="AE23" s="85"/>
      <c r="AF23" s="85"/>
      <c r="AG23" s="85"/>
      <c r="AH23" s="85">
        <v>1</v>
      </c>
      <c r="AI23" s="85"/>
      <c r="AJ23" s="85"/>
      <c r="AK23" s="85"/>
      <c r="AL23" s="85"/>
      <c r="AM23" s="85">
        <v>3</v>
      </c>
      <c r="AN23" s="85">
        <f t="shared" si="1"/>
        <v>8</v>
      </c>
      <c r="AO23" s="89">
        <f t="shared" si="2"/>
        <v>15</v>
      </c>
      <c r="AP23" s="85">
        <v>2</v>
      </c>
      <c r="AQ23" s="85"/>
      <c r="AR23" s="85"/>
      <c r="AS23" s="85"/>
      <c r="AT23" s="85"/>
      <c r="AU23" s="85"/>
      <c r="AV23" s="85"/>
      <c r="AW23" s="85">
        <v>2</v>
      </c>
      <c r="AX23" s="85">
        <v>2</v>
      </c>
      <c r="AY23" s="85"/>
      <c r="AZ23" s="85"/>
      <c r="BA23" s="85">
        <v>2</v>
      </c>
      <c r="BB23" s="85"/>
      <c r="BC23" s="85">
        <v>2</v>
      </c>
      <c r="BD23" s="85"/>
      <c r="BE23" s="85"/>
      <c r="BF23" s="85">
        <v>2</v>
      </c>
      <c r="BG23" s="85"/>
      <c r="BH23" s="85">
        <f t="shared" si="3"/>
        <v>12</v>
      </c>
    </row>
    <row r="24" spans="2:60" ht="15" customHeight="1" x14ac:dyDescent="0.2">
      <c r="B24" s="88" t="s">
        <v>209</v>
      </c>
      <c r="C24" s="85"/>
      <c r="D24" s="85"/>
      <c r="E24" s="85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>
        <f t="shared" si="0"/>
        <v>0</v>
      </c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5">
        <f t="shared" si="1"/>
        <v>0</v>
      </c>
      <c r="AO24" s="89">
        <f t="shared" si="2"/>
        <v>0</v>
      </c>
      <c r="AP24" s="85"/>
      <c r="AQ24" s="85"/>
      <c r="AR24" s="85"/>
      <c r="AS24" s="85"/>
      <c r="AT24" s="85"/>
      <c r="AU24" s="85"/>
      <c r="AV24" s="85"/>
      <c r="AW24" s="85"/>
      <c r="AX24" s="85"/>
      <c r="AY24" s="85"/>
      <c r="AZ24" s="85"/>
      <c r="BA24" s="85"/>
      <c r="BB24" s="85"/>
      <c r="BC24" s="85"/>
      <c r="BD24" s="85"/>
      <c r="BE24" s="85"/>
      <c r="BF24" s="85"/>
      <c r="BG24" s="85"/>
      <c r="BH24" s="85">
        <f t="shared" si="3"/>
        <v>0</v>
      </c>
    </row>
    <row r="25" spans="2:60" ht="15" customHeight="1" x14ac:dyDescent="0.2">
      <c r="B25" s="88" t="s">
        <v>210</v>
      </c>
      <c r="C25" s="85">
        <v>1</v>
      </c>
      <c r="D25" s="85"/>
      <c r="E25" s="85">
        <v>1</v>
      </c>
      <c r="F25" s="85"/>
      <c r="G25" s="85">
        <v>3</v>
      </c>
      <c r="H25" s="85">
        <v>1</v>
      </c>
      <c r="I25" s="85">
        <v>1</v>
      </c>
      <c r="J25" s="85">
        <v>1</v>
      </c>
      <c r="K25" s="85">
        <v>1</v>
      </c>
      <c r="L25" s="85"/>
      <c r="M25" s="85">
        <v>5</v>
      </c>
      <c r="N25" s="85">
        <v>2</v>
      </c>
      <c r="O25" s="85"/>
      <c r="P25" s="85">
        <v>1</v>
      </c>
      <c r="Q25" s="85"/>
      <c r="R25" s="85">
        <v>3</v>
      </c>
      <c r="S25" s="85"/>
      <c r="T25" s="85">
        <v>2</v>
      </c>
      <c r="U25" s="85">
        <f t="shared" si="0"/>
        <v>22</v>
      </c>
      <c r="V25" s="85">
        <v>1</v>
      </c>
      <c r="W25" s="85"/>
      <c r="X25" s="85">
        <v>1</v>
      </c>
      <c r="Y25" s="85">
        <v>1</v>
      </c>
      <c r="Z25" s="85"/>
      <c r="AA25" s="85">
        <v>1</v>
      </c>
      <c r="AB25" s="85"/>
      <c r="AC25" s="85">
        <v>2</v>
      </c>
      <c r="AD25" s="85">
        <v>1</v>
      </c>
      <c r="AE25" s="85"/>
      <c r="AF25" s="85">
        <v>1</v>
      </c>
      <c r="AG25" s="85">
        <v>1</v>
      </c>
      <c r="AH25" s="85"/>
      <c r="AI25" s="85"/>
      <c r="AJ25" s="85"/>
      <c r="AK25" s="85"/>
      <c r="AL25" s="85">
        <v>1</v>
      </c>
      <c r="AM25" s="85">
        <v>2</v>
      </c>
      <c r="AN25" s="85">
        <f t="shared" si="1"/>
        <v>12</v>
      </c>
      <c r="AO25" s="89">
        <f t="shared" si="2"/>
        <v>34</v>
      </c>
      <c r="AP25" s="85"/>
      <c r="AQ25" s="85">
        <v>4</v>
      </c>
      <c r="AR25" s="85">
        <v>6</v>
      </c>
      <c r="AS25" s="85"/>
      <c r="AT25" s="85"/>
      <c r="AU25" s="85"/>
      <c r="AV25" s="85"/>
      <c r="AW25" s="85">
        <v>4</v>
      </c>
      <c r="AX25" s="85">
        <v>2</v>
      </c>
      <c r="AY25" s="85"/>
      <c r="AZ25" s="85">
        <v>2</v>
      </c>
      <c r="BA25" s="85">
        <v>4</v>
      </c>
      <c r="BB25" s="85">
        <v>6</v>
      </c>
      <c r="BC25" s="85">
        <v>6</v>
      </c>
      <c r="BD25" s="85"/>
      <c r="BE25" s="85"/>
      <c r="BF25" s="85">
        <v>2</v>
      </c>
      <c r="BG25" s="85">
        <v>2</v>
      </c>
      <c r="BH25" s="85">
        <f t="shared" si="3"/>
        <v>38</v>
      </c>
    </row>
    <row r="26" spans="2:60" ht="15" customHeight="1" x14ac:dyDescent="0.2">
      <c r="B26" s="88" t="s">
        <v>126</v>
      </c>
      <c r="C26" s="85"/>
      <c r="D26" s="85"/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>
        <f t="shared" si="0"/>
        <v>0</v>
      </c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>
        <f t="shared" si="1"/>
        <v>0</v>
      </c>
      <c r="AO26" s="89">
        <f t="shared" si="2"/>
        <v>0</v>
      </c>
      <c r="AP26" s="85"/>
      <c r="AQ26" s="85"/>
      <c r="AR26" s="85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  <c r="BD26" s="85"/>
      <c r="BE26" s="85"/>
      <c r="BF26" s="85"/>
      <c r="BG26" s="85"/>
      <c r="BH26" s="85">
        <f t="shared" si="3"/>
        <v>0</v>
      </c>
    </row>
    <row r="27" spans="2:60" ht="15" customHeight="1" x14ac:dyDescent="0.2">
      <c r="B27" s="88" t="s">
        <v>211</v>
      </c>
      <c r="C27" s="85"/>
      <c r="D27" s="85"/>
      <c r="E27" s="85"/>
      <c r="F27" s="85"/>
      <c r="G27" s="85"/>
      <c r="H27" s="85"/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>
        <f t="shared" si="0"/>
        <v>0</v>
      </c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>
        <f t="shared" si="1"/>
        <v>0</v>
      </c>
      <c r="AO27" s="89">
        <f t="shared" si="2"/>
        <v>0</v>
      </c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>
        <f t="shared" si="3"/>
        <v>0</v>
      </c>
    </row>
    <row r="28" spans="2:60" ht="15" customHeight="1" x14ac:dyDescent="0.2">
      <c r="B28" s="88" t="s">
        <v>212</v>
      </c>
      <c r="C28" s="85"/>
      <c r="D28" s="85"/>
      <c r="E28" s="85"/>
      <c r="F28" s="85"/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>
        <f t="shared" si="0"/>
        <v>0</v>
      </c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>
        <f t="shared" si="1"/>
        <v>0</v>
      </c>
      <c r="AO28" s="89">
        <f t="shared" si="2"/>
        <v>0</v>
      </c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85"/>
      <c r="BE28" s="85"/>
      <c r="BF28" s="85"/>
      <c r="BG28" s="85"/>
      <c r="BH28" s="85">
        <f t="shared" si="3"/>
        <v>0</v>
      </c>
    </row>
    <row r="29" spans="2:60" ht="15" customHeight="1" x14ac:dyDescent="0.2">
      <c r="B29" s="88" t="s">
        <v>213</v>
      </c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>
        <f t="shared" si="0"/>
        <v>0</v>
      </c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>
        <f t="shared" si="1"/>
        <v>0</v>
      </c>
      <c r="AO29" s="89">
        <f t="shared" si="2"/>
        <v>0</v>
      </c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85">
        <f t="shared" si="3"/>
        <v>0</v>
      </c>
    </row>
    <row r="30" spans="2:60" ht="15" customHeight="1" x14ac:dyDescent="0.2">
      <c r="B30" s="97" t="s">
        <v>214</v>
      </c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>
        <f t="shared" si="0"/>
        <v>0</v>
      </c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>
        <f t="shared" si="1"/>
        <v>0</v>
      </c>
      <c r="AO30" s="89">
        <f t="shared" si="2"/>
        <v>0</v>
      </c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85">
        <f t="shared" si="3"/>
        <v>0</v>
      </c>
    </row>
    <row r="31" spans="2:60" ht="15" customHeight="1" x14ac:dyDescent="0.2">
      <c r="B31" s="88" t="s">
        <v>215</v>
      </c>
      <c r="C31" s="85"/>
      <c r="D31" s="85"/>
      <c r="E31" s="85"/>
      <c r="F31" s="85">
        <v>1</v>
      </c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>
        <f t="shared" si="0"/>
        <v>1</v>
      </c>
      <c r="V31" s="85"/>
      <c r="W31" s="85"/>
      <c r="X31" s="85"/>
      <c r="Y31" s="85"/>
      <c r="Z31" s="85">
        <v>1</v>
      </c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>
        <f t="shared" si="1"/>
        <v>1</v>
      </c>
      <c r="AO31" s="89">
        <f t="shared" si="2"/>
        <v>2</v>
      </c>
      <c r="AP31" s="85"/>
      <c r="AQ31" s="85"/>
      <c r="AR31" s="85"/>
      <c r="AS31" s="85"/>
      <c r="AT31" s="85">
        <v>2</v>
      </c>
      <c r="AU31" s="85">
        <v>2</v>
      </c>
      <c r="AV31" s="85">
        <v>2</v>
      </c>
      <c r="AW31" s="85">
        <v>2</v>
      </c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5">
        <f t="shared" si="3"/>
        <v>8</v>
      </c>
    </row>
    <row r="32" spans="2:60" ht="15" customHeight="1" x14ac:dyDescent="0.2">
      <c r="B32" s="88" t="s">
        <v>216</v>
      </c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>
        <f t="shared" si="0"/>
        <v>0</v>
      </c>
      <c r="V32" s="85"/>
      <c r="W32" s="85"/>
      <c r="X32" s="85"/>
      <c r="Y32" s="85"/>
      <c r="Z32" s="85"/>
      <c r="AA32" s="85"/>
      <c r="AB32" s="85"/>
      <c r="AC32" s="85"/>
      <c r="AD32" s="85">
        <v>1</v>
      </c>
      <c r="AE32" s="85"/>
      <c r="AF32" s="85"/>
      <c r="AG32" s="85"/>
      <c r="AH32" s="85"/>
      <c r="AI32" s="85"/>
      <c r="AJ32" s="85"/>
      <c r="AK32" s="85"/>
      <c r="AL32" s="85"/>
      <c r="AM32" s="85"/>
      <c r="AN32" s="85">
        <f t="shared" si="1"/>
        <v>1</v>
      </c>
      <c r="AO32" s="89">
        <f t="shared" si="2"/>
        <v>1</v>
      </c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>
        <f t="shared" si="3"/>
        <v>0</v>
      </c>
    </row>
    <row r="33" spans="2:60" ht="15" customHeight="1" x14ac:dyDescent="0.2">
      <c r="B33" s="91" t="s">
        <v>217</v>
      </c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>
        <v>1</v>
      </c>
      <c r="R33" s="85"/>
      <c r="S33" s="85"/>
      <c r="T33" s="85"/>
      <c r="U33" s="85">
        <f t="shared" si="0"/>
        <v>1</v>
      </c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>
        <v>1</v>
      </c>
      <c r="AK33" s="85"/>
      <c r="AL33" s="85"/>
      <c r="AM33" s="85"/>
      <c r="AN33" s="85">
        <f t="shared" si="1"/>
        <v>1</v>
      </c>
      <c r="AO33" s="89">
        <f t="shared" si="2"/>
        <v>2</v>
      </c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85">
        <f t="shared" si="3"/>
        <v>0</v>
      </c>
    </row>
    <row r="34" spans="2:60" ht="15" customHeight="1" x14ac:dyDescent="0.2">
      <c r="B34" s="91" t="s">
        <v>218</v>
      </c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>
        <f t="shared" si="0"/>
        <v>0</v>
      </c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>
        <f t="shared" si="1"/>
        <v>0</v>
      </c>
      <c r="AO34" s="89">
        <f t="shared" si="2"/>
        <v>0</v>
      </c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>
        <f t="shared" si="3"/>
        <v>0</v>
      </c>
    </row>
    <row r="35" spans="2:60" ht="15" customHeight="1" x14ac:dyDescent="0.2">
      <c r="B35" s="92" t="s">
        <v>37</v>
      </c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>
        <f t="shared" si="0"/>
        <v>0</v>
      </c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5">
        <f t="shared" si="1"/>
        <v>0</v>
      </c>
      <c r="AO35" s="89">
        <f t="shared" si="2"/>
        <v>0</v>
      </c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E35" s="85"/>
      <c r="BF35" s="85"/>
      <c r="BG35" s="85"/>
      <c r="BH35" s="85">
        <f t="shared" si="3"/>
        <v>0</v>
      </c>
    </row>
    <row r="37" spans="2:60" ht="15.75" x14ac:dyDescent="0.2">
      <c r="C37" s="93">
        <f>SUM($C4:$C35)</f>
        <v>2</v>
      </c>
      <c r="D37" s="93">
        <f>SUM($D4:$D35)</f>
        <v>2</v>
      </c>
      <c r="E37" s="93">
        <f>SUM($E4:$E35)</f>
        <v>5</v>
      </c>
      <c r="F37" s="93">
        <f>SUM($F4:$F35)</f>
        <v>2</v>
      </c>
      <c r="G37" s="93">
        <f>SUM($G4:$G35)</f>
        <v>9</v>
      </c>
      <c r="H37" s="93">
        <f>SUM($H4:$H35)</f>
        <v>3</v>
      </c>
      <c r="I37" s="93">
        <f>SUM($I4:$I35)</f>
        <v>1</v>
      </c>
      <c r="J37" s="93">
        <f>SUM($J4:$J35)</f>
        <v>6</v>
      </c>
      <c r="K37" s="93">
        <f>SUM($K4:$K35)</f>
        <v>3</v>
      </c>
      <c r="L37" s="93">
        <f>SUM($L4:$L35)</f>
        <v>1</v>
      </c>
      <c r="M37" s="93">
        <f>SUM($M4:$M35)</f>
        <v>9</v>
      </c>
      <c r="N37" s="93">
        <f>SUM($N4:$N35)</f>
        <v>7</v>
      </c>
      <c r="O37" s="93">
        <f>SUM($O4:$O35)</f>
        <v>3</v>
      </c>
      <c r="P37" s="93">
        <f>SUM($P4:$P35)</f>
        <v>3</v>
      </c>
      <c r="Q37" s="93">
        <f>SUM($Q4:$Q35)</f>
        <v>9</v>
      </c>
      <c r="R37" s="93">
        <f>SUM($R4:$R35)</f>
        <v>3</v>
      </c>
      <c r="S37" s="93">
        <f>SUM($S4:$S35)</f>
        <v>1</v>
      </c>
      <c r="T37" s="93">
        <f>SUM($T4:$T35)</f>
        <v>7</v>
      </c>
      <c r="U37" s="94">
        <f>SUM($U4:$U36)</f>
        <v>76</v>
      </c>
      <c r="V37" s="93">
        <f>SUM($V4:$V35)</f>
        <v>2</v>
      </c>
      <c r="W37" s="93">
        <f>SUM($W4:$W35)</f>
        <v>3</v>
      </c>
      <c r="X37" s="93">
        <f>SUM($X4:$X35)</f>
        <v>3</v>
      </c>
      <c r="Y37" s="93">
        <f>SUM($Y4:$Y35)</f>
        <v>2</v>
      </c>
      <c r="Z37" s="93">
        <f>SUM($Z4:$Z35)</f>
        <v>10</v>
      </c>
      <c r="AA37" s="93">
        <f>SUM($AA4:$AA35)</f>
        <v>2</v>
      </c>
      <c r="AB37" s="93">
        <f>SUM($AB4:$AB35)</f>
        <v>2</v>
      </c>
      <c r="AC37" s="93">
        <f>SUM($AC4:$AC35)</f>
        <v>8</v>
      </c>
      <c r="AD37" s="93">
        <f>SUM($AD4:$AD35)</f>
        <v>4</v>
      </c>
      <c r="AE37" s="93">
        <f>SUM($AE4:$AE35)</f>
        <v>1</v>
      </c>
      <c r="AF37" s="93">
        <f>SUM($AF4:$AF35)</f>
        <v>8</v>
      </c>
      <c r="AG37" s="93">
        <f>SUM($AG4:$AG35)</f>
        <v>5</v>
      </c>
      <c r="AH37" s="93">
        <f>SUM($AH4:$AH35)</f>
        <v>3</v>
      </c>
      <c r="AI37" s="93">
        <f>SUM($AI4:$AI35)</f>
        <v>3</v>
      </c>
      <c r="AJ37" s="93">
        <f>SUM($AJ4:$AJ35)</f>
        <v>8</v>
      </c>
      <c r="AK37" s="93">
        <f>SUM($AK4:$AK35)</f>
        <v>1</v>
      </c>
      <c r="AL37" s="93">
        <f>SUM($AL4:$AL35)</f>
        <v>2</v>
      </c>
      <c r="AM37" s="93">
        <f>SUM($AM4:$AM35)</f>
        <v>9</v>
      </c>
      <c r="AN37" s="94">
        <f>SUM($AN4:$AN35)</f>
        <v>76</v>
      </c>
      <c r="AO37" s="94">
        <f>SUM($AO4:$AO35)</f>
        <v>152</v>
      </c>
      <c r="AP37" s="93">
        <f>SUM($AP4:$AP35)</f>
        <v>10</v>
      </c>
      <c r="AQ37" s="93">
        <f>SUM($AQ4:$AQ35)</f>
        <v>8</v>
      </c>
      <c r="AR37" s="93">
        <f>SUM($AR4:$AR35)</f>
        <v>24</v>
      </c>
      <c r="AS37" s="93">
        <f>SUM($AS4:$AS35)</f>
        <v>8</v>
      </c>
      <c r="AT37" s="93">
        <f>SUM($AT4:$AT35)</f>
        <v>12</v>
      </c>
      <c r="AU37" s="93">
        <f>SUM($AU4:$AU35)</f>
        <v>6</v>
      </c>
      <c r="AV37" s="93">
        <f>SUM($AV4:$AV35)</f>
        <v>8</v>
      </c>
      <c r="AW37" s="93">
        <f>SUM($AW4:$AW35)</f>
        <v>16</v>
      </c>
      <c r="AX37" s="93">
        <f>SUM($AX4:$AX35)</f>
        <v>6</v>
      </c>
      <c r="AY37" s="93">
        <f>SUM($AY4:$AY35)</f>
        <v>6</v>
      </c>
      <c r="AZ37" s="93">
        <f>SUM($AZ4:$AZ35)</f>
        <v>10</v>
      </c>
      <c r="BA37" s="93">
        <f>SUM($BA4:$BA35)</f>
        <v>12</v>
      </c>
      <c r="BB37" s="93">
        <f>SUM($BB4:$BB35)</f>
        <v>10</v>
      </c>
      <c r="BC37" s="93">
        <f>SUM($BC4:$BC35)</f>
        <v>12</v>
      </c>
      <c r="BD37" s="93">
        <f>SUM($BD4:$BD35)</f>
        <v>12</v>
      </c>
      <c r="BE37" s="93">
        <f>SUM($BE4:$BE35)</f>
        <v>12</v>
      </c>
      <c r="BF37" s="93">
        <f>SUM($BF4:$BF35)</f>
        <v>12</v>
      </c>
      <c r="BG37" s="93">
        <f>SUM($BG4:$BG35)</f>
        <v>10</v>
      </c>
      <c r="BH37" s="94">
        <f>SUM($BH4:$BH36)</f>
        <v>194</v>
      </c>
    </row>
    <row r="39" spans="2:60" x14ac:dyDescent="0.2">
      <c r="C39" s="95" t="s">
        <v>38</v>
      </c>
      <c r="H39" t="s">
        <v>210</v>
      </c>
      <c r="M39" s="5">
        <v>22</v>
      </c>
      <c r="V39" s="95" t="s">
        <v>39</v>
      </c>
      <c r="AB39" t="s">
        <v>210</v>
      </c>
      <c r="AG39" s="5">
        <v>12</v>
      </c>
      <c r="AP39" s="95" t="s">
        <v>40</v>
      </c>
      <c r="AV39" t="s">
        <v>210</v>
      </c>
      <c r="BA39" s="5">
        <v>34</v>
      </c>
    </row>
    <row r="40" spans="2:60" x14ac:dyDescent="0.2">
      <c r="H40" t="s">
        <v>206</v>
      </c>
      <c r="M40" s="5">
        <v>18</v>
      </c>
      <c r="AB40" t="s">
        <v>195</v>
      </c>
      <c r="AG40" s="5">
        <v>9</v>
      </c>
      <c r="AV40" t="s">
        <v>206</v>
      </c>
      <c r="BA40" s="5">
        <v>27</v>
      </c>
    </row>
    <row r="41" spans="2:60" x14ac:dyDescent="0.2">
      <c r="H41" t="s">
        <v>191</v>
      </c>
      <c r="M41" s="5">
        <v>9</v>
      </c>
      <c r="AB41" t="s">
        <v>206</v>
      </c>
      <c r="AG41" s="5">
        <v>9</v>
      </c>
      <c r="AV41" t="s">
        <v>191</v>
      </c>
      <c r="BA41" s="5">
        <v>17</v>
      </c>
    </row>
    <row r="42" spans="2:60" x14ac:dyDescent="0.2">
      <c r="AB42" t="s">
        <v>191</v>
      </c>
      <c r="AG42" s="5">
        <v>8</v>
      </c>
    </row>
    <row r="43" spans="2:60" x14ac:dyDescent="0.2">
      <c r="AB43" t="s">
        <v>208</v>
      </c>
      <c r="AG43" s="5">
        <v>8</v>
      </c>
    </row>
    <row r="45" spans="2:60" x14ac:dyDescent="0.2">
      <c r="AP45" s="96" t="s">
        <v>41</v>
      </c>
      <c r="AV45" t="s">
        <v>210</v>
      </c>
      <c r="BA45" s="5">
        <v>38</v>
      </c>
      <c r="BB45" s="96" t="s">
        <v>42</v>
      </c>
    </row>
  </sheetData>
  <mergeCells count="3">
    <mergeCell ref="V2:AM2"/>
    <mergeCell ref="C2:T2"/>
    <mergeCell ref="AP2:BG2"/>
  </mergeCells>
  <pageMargins left="0.75" right="0.75" top="1" bottom="1" header="0.5" footer="0.5"/>
  <headerFooter>
    <oddHeader>&amp;C&amp;16 TJ Zákamenné&amp;R2025/2026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BH40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BI4" sqref="BI4"/>
    </sheetView>
  </sheetViews>
  <sheetFormatPr defaultRowHeight="12.75" x14ac:dyDescent="0.2"/>
  <cols>
    <col min="1" max="1" width="2.85546875" customWidth="1"/>
    <col min="2" max="2" width="20" customWidth="1"/>
    <col min="3" max="20" width="2.85546875" customWidth="1"/>
    <col min="21" max="21" width="4.28515625" customWidth="1"/>
    <col min="22" max="39" width="2.85546875" customWidth="1"/>
    <col min="40" max="41" width="4.28515625" customWidth="1"/>
    <col min="42" max="59" width="2.85546875" customWidth="1"/>
    <col min="60" max="60" width="5.28515625" customWidth="1"/>
  </cols>
  <sheetData>
    <row r="2" spans="2:60" ht="25.15" customHeight="1" x14ac:dyDescent="0.2">
      <c r="B2" s="82" t="s">
        <v>0</v>
      </c>
      <c r="C2" s="127" t="s">
        <v>1</v>
      </c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9"/>
      <c r="U2" s="83" t="s">
        <v>1</v>
      </c>
      <c r="V2" s="127" t="s">
        <v>2</v>
      </c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9"/>
      <c r="AN2" s="83" t="s">
        <v>3</v>
      </c>
      <c r="AO2" s="84" t="s">
        <v>4</v>
      </c>
      <c r="AP2" s="127" t="s">
        <v>5</v>
      </c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9"/>
      <c r="BH2" s="83" t="s">
        <v>5</v>
      </c>
    </row>
    <row r="3" spans="2:60" ht="15" customHeight="1" x14ac:dyDescent="0.2">
      <c r="B3" s="85"/>
      <c r="C3" s="86">
        <v>1</v>
      </c>
      <c r="D3" s="86">
        <v>2</v>
      </c>
      <c r="E3" s="86">
        <v>3</v>
      </c>
      <c r="F3" s="86">
        <v>4</v>
      </c>
      <c r="G3" s="86">
        <v>5</v>
      </c>
      <c r="H3" s="86">
        <v>6</v>
      </c>
      <c r="I3" s="86">
        <v>7</v>
      </c>
      <c r="J3" s="86">
        <v>8</v>
      </c>
      <c r="K3" s="86">
        <v>9</v>
      </c>
      <c r="L3" s="86">
        <v>10</v>
      </c>
      <c r="M3" s="86">
        <v>11</v>
      </c>
      <c r="N3" s="86">
        <v>12</v>
      </c>
      <c r="O3" s="86">
        <v>13</v>
      </c>
      <c r="P3" s="86">
        <v>14</v>
      </c>
      <c r="Q3" s="86">
        <v>15</v>
      </c>
      <c r="R3" s="86">
        <v>16</v>
      </c>
      <c r="S3" s="86">
        <v>17</v>
      </c>
      <c r="T3" s="86">
        <v>18</v>
      </c>
      <c r="U3" s="87" t="s">
        <v>6</v>
      </c>
      <c r="V3" s="86">
        <v>1</v>
      </c>
      <c r="W3" s="86">
        <v>2</v>
      </c>
      <c r="X3" s="86">
        <v>3</v>
      </c>
      <c r="Y3" s="86">
        <v>4</v>
      </c>
      <c r="Z3" s="86">
        <v>5</v>
      </c>
      <c r="AA3" s="86">
        <v>6</v>
      </c>
      <c r="AB3" s="86">
        <v>7</v>
      </c>
      <c r="AC3" s="86">
        <v>8</v>
      </c>
      <c r="AD3" s="86">
        <v>9</v>
      </c>
      <c r="AE3" s="86">
        <v>10</v>
      </c>
      <c r="AF3" s="86">
        <v>11</v>
      </c>
      <c r="AG3" s="86">
        <v>12</v>
      </c>
      <c r="AH3" s="86">
        <v>13</v>
      </c>
      <c r="AI3" s="86">
        <v>14</v>
      </c>
      <c r="AJ3" s="86">
        <v>15</v>
      </c>
      <c r="AK3" s="86">
        <v>16</v>
      </c>
      <c r="AL3" s="86">
        <v>17</v>
      </c>
      <c r="AM3" s="86">
        <v>18</v>
      </c>
      <c r="AN3" s="87" t="s">
        <v>6</v>
      </c>
      <c r="AO3" s="87" t="s">
        <v>6</v>
      </c>
      <c r="AP3" s="86">
        <v>1</v>
      </c>
      <c r="AQ3" s="86">
        <v>2</v>
      </c>
      <c r="AR3" s="86">
        <v>3</v>
      </c>
      <c r="AS3" s="86">
        <v>4</v>
      </c>
      <c r="AT3" s="86">
        <v>5</v>
      </c>
      <c r="AU3" s="86">
        <v>6</v>
      </c>
      <c r="AV3" s="86">
        <v>7</v>
      </c>
      <c r="AW3" s="86">
        <v>8</v>
      </c>
      <c r="AX3" s="86">
        <v>9</v>
      </c>
      <c r="AY3" s="86">
        <v>10</v>
      </c>
      <c r="AZ3" s="86">
        <v>11</v>
      </c>
      <c r="BA3" s="86">
        <v>12</v>
      </c>
      <c r="BB3" s="86">
        <v>13</v>
      </c>
      <c r="BC3" s="86">
        <v>14</v>
      </c>
      <c r="BD3" s="86">
        <v>15</v>
      </c>
      <c r="BE3" s="86">
        <v>16</v>
      </c>
      <c r="BF3" s="86">
        <v>17</v>
      </c>
      <c r="BG3" s="86">
        <v>18</v>
      </c>
      <c r="BH3" s="87" t="s">
        <v>6</v>
      </c>
    </row>
    <row r="4" spans="2:60" ht="15" customHeight="1" x14ac:dyDescent="0.2">
      <c r="B4" s="88" t="s">
        <v>165</v>
      </c>
      <c r="C4" s="85"/>
      <c r="D4" s="85"/>
      <c r="E4" s="130" t="s">
        <v>338</v>
      </c>
      <c r="F4" s="85"/>
      <c r="G4" s="85"/>
      <c r="H4" s="85"/>
      <c r="I4" s="85"/>
      <c r="J4" s="85"/>
      <c r="K4" s="85"/>
      <c r="L4" s="130" t="s">
        <v>337</v>
      </c>
      <c r="M4" s="85"/>
      <c r="N4" s="85">
        <v>1</v>
      </c>
      <c r="O4" s="85"/>
      <c r="P4" s="85"/>
      <c r="Q4" s="85"/>
      <c r="R4" s="85"/>
      <c r="S4" s="85"/>
      <c r="T4" s="85"/>
      <c r="U4" s="85">
        <f t="shared" ref="U4:U30" si="0">SUM($C4:$T4)</f>
        <v>1</v>
      </c>
      <c r="V4" s="85"/>
      <c r="W4" s="85"/>
      <c r="X4" s="130" t="s">
        <v>338</v>
      </c>
      <c r="Y4" s="85"/>
      <c r="Z4" s="85"/>
      <c r="AA4" s="85"/>
      <c r="AB4" s="85"/>
      <c r="AC4" s="85"/>
      <c r="AD4" s="85"/>
      <c r="AE4" s="130" t="s">
        <v>337</v>
      </c>
      <c r="AF4" s="85"/>
      <c r="AG4" s="85">
        <v>1</v>
      </c>
      <c r="AH4" s="85">
        <v>3</v>
      </c>
      <c r="AI4" s="85">
        <v>1</v>
      </c>
      <c r="AJ4" s="85">
        <v>1</v>
      </c>
      <c r="AK4" s="85"/>
      <c r="AL4" s="85"/>
      <c r="AM4" s="85"/>
      <c r="AN4" s="85">
        <f t="shared" ref="AN4:AN30" si="1">SUM($V4:$AM4)</f>
        <v>6</v>
      </c>
      <c r="AO4" s="89">
        <f t="shared" ref="AO4:AO30" si="2">SUM($U4,$AN4)</f>
        <v>7</v>
      </c>
      <c r="AP4" s="85"/>
      <c r="AQ4" s="85"/>
      <c r="AR4" s="130" t="s">
        <v>338</v>
      </c>
      <c r="AS4" s="85"/>
      <c r="AT4" s="85"/>
      <c r="AU4" s="85"/>
      <c r="AV4" s="85"/>
      <c r="AW4" s="85"/>
      <c r="AX4" s="85"/>
      <c r="AY4" s="130" t="s">
        <v>337</v>
      </c>
      <c r="AZ4" s="85"/>
      <c r="BA4" s="85"/>
      <c r="BB4" s="85">
        <v>2</v>
      </c>
      <c r="BC4" s="85"/>
      <c r="BD4" s="85"/>
      <c r="BE4" s="85"/>
      <c r="BF4" s="85"/>
      <c r="BG4" s="85"/>
      <c r="BH4" s="85">
        <f t="shared" ref="BH4:BH30" si="3">SUM($AP4:$BG4)</f>
        <v>2</v>
      </c>
    </row>
    <row r="5" spans="2:60" ht="15" customHeight="1" x14ac:dyDescent="0.2">
      <c r="B5" s="88" t="s">
        <v>166</v>
      </c>
      <c r="C5" s="85"/>
      <c r="D5" s="85"/>
      <c r="E5" s="131"/>
      <c r="F5" s="85"/>
      <c r="G5" s="85"/>
      <c r="H5" s="85"/>
      <c r="I5" s="85"/>
      <c r="J5" s="85"/>
      <c r="K5" s="85"/>
      <c r="L5" s="131"/>
      <c r="M5" s="85"/>
      <c r="N5" s="85"/>
      <c r="O5" s="85"/>
      <c r="P5" s="85"/>
      <c r="Q5" s="85"/>
      <c r="R5" s="85"/>
      <c r="S5" s="85"/>
      <c r="T5" s="85"/>
      <c r="U5" s="85">
        <f t="shared" si="0"/>
        <v>0</v>
      </c>
      <c r="V5" s="85"/>
      <c r="W5" s="85"/>
      <c r="X5" s="131"/>
      <c r="Y5" s="85"/>
      <c r="Z5" s="85"/>
      <c r="AA5" s="85"/>
      <c r="AB5" s="85"/>
      <c r="AC5" s="85"/>
      <c r="AD5" s="85"/>
      <c r="AE5" s="131"/>
      <c r="AF5" s="85"/>
      <c r="AG5" s="85"/>
      <c r="AH5" s="85"/>
      <c r="AI5" s="85"/>
      <c r="AJ5" s="85"/>
      <c r="AK5" s="85"/>
      <c r="AL5" s="85"/>
      <c r="AM5" s="85"/>
      <c r="AN5" s="85">
        <f t="shared" si="1"/>
        <v>0</v>
      </c>
      <c r="AO5" s="89">
        <f t="shared" si="2"/>
        <v>0</v>
      </c>
      <c r="AP5" s="85"/>
      <c r="AQ5" s="85"/>
      <c r="AR5" s="131"/>
      <c r="AS5" s="85"/>
      <c r="AT5" s="85"/>
      <c r="AU5" s="85"/>
      <c r="AV5" s="85"/>
      <c r="AW5" s="85"/>
      <c r="AX5" s="85"/>
      <c r="AY5" s="131"/>
      <c r="AZ5" s="85"/>
      <c r="BA5" s="85"/>
      <c r="BB5" s="85"/>
      <c r="BC5" s="85"/>
      <c r="BD5" s="85"/>
      <c r="BE5" s="85"/>
      <c r="BF5" s="85"/>
      <c r="BG5" s="85"/>
      <c r="BH5" s="85">
        <f t="shared" si="3"/>
        <v>0</v>
      </c>
    </row>
    <row r="6" spans="2:60" ht="15" customHeight="1" x14ac:dyDescent="0.2">
      <c r="B6" s="88" t="s">
        <v>167</v>
      </c>
      <c r="C6" s="85"/>
      <c r="D6" s="85"/>
      <c r="E6" s="131"/>
      <c r="F6" s="85"/>
      <c r="G6" s="85"/>
      <c r="H6" s="85"/>
      <c r="I6" s="85"/>
      <c r="J6" s="85"/>
      <c r="K6" s="85"/>
      <c r="L6" s="131"/>
      <c r="M6" s="85"/>
      <c r="N6" s="85"/>
      <c r="O6" s="85"/>
      <c r="P6" s="85"/>
      <c r="Q6" s="85"/>
      <c r="R6" s="85"/>
      <c r="S6" s="85"/>
      <c r="T6" s="85"/>
      <c r="U6" s="85">
        <f t="shared" si="0"/>
        <v>0</v>
      </c>
      <c r="V6" s="85"/>
      <c r="W6" s="85"/>
      <c r="X6" s="131"/>
      <c r="Y6" s="85"/>
      <c r="Z6" s="85"/>
      <c r="AA6" s="85"/>
      <c r="AB6" s="85"/>
      <c r="AC6" s="85"/>
      <c r="AD6" s="85"/>
      <c r="AE6" s="131"/>
      <c r="AF6" s="85"/>
      <c r="AG6" s="85"/>
      <c r="AH6" s="85"/>
      <c r="AI6" s="85"/>
      <c r="AJ6" s="85"/>
      <c r="AK6" s="85"/>
      <c r="AL6" s="85"/>
      <c r="AM6" s="85"/>
      <c r="AN6" s="85">
        <f t="shared" si="1"/>
        <v>0</v>
      </c>
      <c r="AO6" s="89">
        <f t="shared" si="2"/>
        <v>0</v>
      </c>
      <c r="AP6" s="85"/>
      <c r="AQ6" s="85"/>
      <c r="AR6" s="131"/>
      <c r="AS6" s="85"/>
      <c r="AT6" s="85"/>
      <c r="AU6" s="85">
        <v>2</v>
      </c>
      <c r="AV6" s="85"/>
      <c r="AW6" s="85"/>
      <c r="AX6" s="85"/>
      <c r="AY6" s="131"/>
      <c r="AZ6" s="85"/>
      <c r="BA6" s="85"/>
      <c r="BB6" s="85"/>
      <c r="BC6" s="85"/>
      <c r="BD6" s="85"/>
      <c r="BE6" s="85"/>
      <c r="BF6" s="85"/>
      <c r="BG6" s="85"/>
      <c r="BH6" s="85">
        <f t="shared" si="3"/>
        <v>2</v>
      </c>
    </row>
    <row r="7" spans="2:60" ht="15" customHeight="1" x14ac:dyDescent="0.2">
      <c r="B7" s="88" t="s">
        <v>168</v>
      </c>
      <c r="C7" s="85">
        <v>1</v>
      </c>
      <c r="D7" s="85"/>
      <c r="E7" s="131"/>
      <c r="F7" s="85"/>
      <c r="G7" s="85"/>
      <c r="H7" s="85"/>
      <c r="I7" s="85"/>
      <c r="J7" s="85"/>
      <c r="K7" s="85"/>
      <c r="L7" s="131"/>
      <c r="M7" s="85"/>
      <c r="N7" s="85"/>
      <c r="O7" s="85"/>
      <c r="P7" s="85"/>
      <c r="Q7" s="85"/>
      <c r="R7" s="85"/>
      <c r="S7" s="85"/>
      <c r="T7" s="85"/>
      <c r="U7" s="85">
        <f t="shared" si="0"/>
        <v>1</v>
      </c>
      <c r="V7" s="85">
        <v>2</v>
      </c>
      <c r="W7" s="85"/>
      <c r="X7" s="131"/>
      <c r="Y7" s="85"/>
      <c r="Z7" s="85">
        <v>1</v>
      </c>
      <c r="AA7" s="85">
        <v>1</v>
      </c>
      <c r="AB7" s="85"/>
      <c r="AC7" s="85"/>
      <c r="AD7" s="85"/>
      <c r="AE7" s="131"/>
      <c r="AF7" s="85"/>
      <c r="AG7" s="85"/>
      <c r="AH7" s="85">
        <v>1</v>
      </c>
      <c r="AI7" s="85"/>
      <c r="AJ7" s="85"/>
      <c r="AK7" s="85"/>
      <c r="AL7" s="85">
        <v>1</v>
      </c>
      <c r="AM7" s="85"/>
      <c r="AN7" s="85">
        <f t="shared" si="1"/>
        <v>6</v>
      </c>
      <c r="AO7" s="89">
        <f t="shared" si="2"/>
        <v>7</v>
      </c>
      <c r="AP7" s="85">
        <v>2</v>
      </c>
      <c r="AQ7" s="85"/>
      <c r="AR7" s="131"/>
      <c r="AS7" s="85"/>
      <c r="AT7" s="85"/>
      <c r="AU7" s="85"/>
      <c r="AV7" s="85">
        <v>2</v>
      </c>
      <c r="AW7" s="85"/>
      <c r="AX7" s="85">
        <v>2</v>
      </c>
      <c r="AY7" s="131"/>
      <c r="AZ7" s="85"/>
      <c r="BA7" s="85"/>
      <c r="BB7" s="85"/>
      <c r="BC7" s="85">
        <v>2</v>
      </c>
      <c r="BD7" s="85"/>
      <c r="BE7" s="85"/>
      <c r="BF7" s="85"/>
      <c r="BG7" s="85">
        <v>2</v>
      </c>
      <c r="BH7" s="85">
        <f t="shared" si="3"/>
        <v>10</v>
      </c>
    </row>
    <row r="8" spans="2:60" ht="15" customHeight="1" x14ac:dyDescent="0.2">
      <c r="B8" s="88" t="s">
        <v>169</v>
      </c>
      <c r="C8" s="85"/>
      <c r="D8" s="85"/>
      <c r="E8" s="131"/>
      <c r="F8" s="85">
        <v>2</v>
      </c>
      <c r="G8" s="85"/>
      <c r="H8" s="85"/>
      <c r="I8" s="85"/>
      <c r="J8" s="85"/>
      <c r="K8" s="85"/>
      <c r="L8" s="131"/>
      <c r="M8" s="85"/>
      <c r="N8" s="85"/>
      <c r="O8" s="85"/>
      <c r="P8" s="85"/>
      <c r="Q8" s="85"/>
      <c r="R8" s="85"/>
      <c r="S8" s="85"/>
      <c r="T8" s="85"/>
      <c r="U8" s="85">
        <f t="shared" si="0"/>
        <v>2</v>
      </c>
      <c r="V8" s="85"/>
      <c r="W8" s="85">
        <v>2</v>
      </c>
      <c r="X8" s="131"/>
      <c r="Y8" s="85"/>
      <c r="Z8" s="85"/>
      <c r="AA8" s="85"/>
      <c r="AB8" s="85"/>
      <c r="AC8" s="85">
        <v>1</v>
      </c>
      <c r="AD8" s="85">
        <v>1</v>
      </c>
      <c r="AE8" s="131"/>
      <c r="AF8" s="85"/>
      <c r="AG8" s="85"/>
      <c r="AH8" s="85"/>
      <c r="AI8" s="85"/>
      <c r="AJ8" s="85"/>
      <c r="AK8" s="85"/>
      <c r="AL8" s="85"/>
      <c r="AM8" s="85"/>
      <c r="AN8" s="85">
        <f t="shared" si="1"/>
        <v>4</v>
      </c>
      <c r="AO8" s="89">
        <f t="shared" si="2"/>
        <v>6</v>
      </c>
      <c r="AP8" s="85"/>
      <c r="AQ8" s="85"/>
      <c r="AR8" s="131"/>
      <c r="AS8" s="85"/>
      <c r="AT8" s="85"/>
      <c r="AU8" s="85"/>
      <c r="AV8" s="85"/>
      <c r="AW8" s="85"/>
      <c r="AX8" s="85"/>
      <c r="AY8" s="131"/>
      <c r="AZ8" s="85"/>
      <c r="BA8" s="85"/>
      <c r="BB8" s="85"/>
      <c r="BC8" s="85"/>
      <c r="BD8" s="85"/>
      <c r="BE8" s="85"/>
      <c r="BF8" s="85"/>
      <c r="BG8" s="85"/>
      <c r="BH8" s="85">
        <f t="shared" si="3"/>
        <v>0</v>
      </c>
    </row>
    <row r="9" spans="2:60" ht="15" customHeight="1" x14ac:dyDescent="0.2">
      <c r="B9" s="88" t="s">
        <v>170</v>
      </c>
      <c r="C9" s="85"/>
      <c r="D9" s="85"/>
      <c r="E9" s="131"/>
      <c r="F9" s="85"/>
      <c r="G9" s="85"/>
      <c r="H9" s="85"/>
      <c r="I9" s="85"/>
      <c r="J9" s="85"/>
      <c r="K9" s="85"/>
      <c r="L9" s="131"/>
      <c r="M9" s="85"/>
      <c r="N9" s="85"/>
      <c r="O9" s="85"/>
      <c r="P9" s="85"/>
      <c r="Q9" s="85"/>
      <c r="R9" s="85"/>
      <c r="S9" s="85">
        <v>1</v>
      </c>
      <c r="T9" s="85"/>
      <c r="U9" s="85">
        <f t="shared" si="0"/>
        <v>1</v>
      </c>
      <c r="V9" s="85"/>
      <c r="W9" s="85"/>
      <c r="X9" s="131"/>
      <c r="Y9" s="85"/>
      <c r="Z9" s="85"/>
      <c r="AA9" s="85"/>
      <c r="AB9" s="85"/>
      <c r="AC9" s="85"/>
      <c r="AD9" s="85"/>
      <c r="AE9" s="131"/>
      <c r="AF9" s="85">
        <v>1</v>
      </c>
      <c r="AG9" s="85"/>
      <c r="AH9" s="85"/>
      <c r="AI9" s="85"/>
      <c r="AJ9" s="85"/>
      <c r="AK9" s="85"/>
      <c r="AL9" s="85"/>
      <c r="AM9" s="85"/>
      <c r="AN9" s="85">
        <f t="shared" si="1"/>
        <v>1</v>
      </c>
      <c r="AO9" s="89">
        <f t="shared" si="2"/>
        <v>2</v>
      </c>
      <c r="AP9" s="85"/>
      <c r="AQ9" s="85"/>
      <c r="AR9" s="131"/>
      <c r="AS9" s="85"/>
      <c r="AT9" s="85"/>
      <c r="AU9" s="85"/>
      <c r="AV9" s="85"/>
      <c r="AW9" s="85"/>
      <c r="AX9" s="85"/>
      <c r="AY9" s="131"/>
      <c r="AZ9" s="85"/>
      <c r="BA9" s="85"/>
      <c r="BB9" s="85"/>
      <c r="BC9" s="85"/>
      <c r="BD9" s="85"/>
      <c r="BE9" s="85"/>
      <c r="BF9" s="85"/>
      <c r="BG9" s="85"/>
      <c r="BH9" s="85">
        <f t="shared" si="3"/>
        <v>0</v>
      </c>
    </row>
    <row r="10" spans="2:60" ht="15" customHeight="1" x14ac:dyDescent="0.2">
      <c r="B10" s="88" t="s">
        <v>171</v>
      </c>
      <c r="C10" s="85"/>
      <c r="D10" s="85"/>
      <c r="E10" s="131"/>
      <c r="F10" s="85"/>
      <c r="G10" s="85"/>
      <c r="H10" s="85"/>
      <c r="I10" s="85"/>
      <c r="J10" s="85"/>
      <c r="K10" s="85"/>
      <c r="L10" s="131"/>
      <c r="M10" s="85"/>
      <c r="N10" s="85"/>
      <c r="O10" s="85"/>
      <c r="P10" s="85"/>
      <c r="Q10" s="85"/>
      <c r="R10" s="85"/>
      <c r="S10" s="85"/>
      <c r="T10" s="85"/>
      <c r="U10" s="85">
        <f t="shared" si="0"/>
        <v>0</v>
      </c>
      <c r="V10" s="85"/>
      <c r="W10" s="85"/>
      <c r="X10" s="131"/>
      <c r="Y10" s="85"/>
      <c r="Z10" s="85"/>
      <c r="AA10" s="85"/>
      <c r="AB10" s="85"/>
      <c r="AC10" s="85"/>
      <c r="AD10" s="85"/>
      <c r="AE10" s="131"/>
      <c r="AF10" s="85"/>
      <c r="AG10" s="85"/>
      <c r="AH10" s="85"/>
      <c r="AI10" s="85"/>
      <c r="AJ10" s="85"/>
      <c r="AK10" s="85"/>
      <c r="AL10" s="85"/>
      <c r="AM10" s="85"/>
      <c r="AN10" s="85">
        <f t="shared" si="1"/>
        <v>0</v>
      </c>
      <c r="AO10" s="89">
        <f t="shared" si="2"/>
        <v>0</v>
      </c>
      <c r="AP10" s="85"/>
      <c r="AQ10" s="85"/>
      <c r="AR10" s="131"/>
      <c r="AS10" s="85"/>
      <c r="AT10" s="85"/>
      <c r="AU10" s="85"/>
      <c r="AV10" s="85"/>
      <c r="AW10" s="85"/>
      <c r="AX10" s="85"/>
      <c r="AY10" s="131"/>
      <c r="AZ10" s="85"/>
      <c r="BA10" s="85"/>
      <c r="BB10" s="85"/>
      <c r="BC10" s="85"/>
      <c r="BD10" s="85"/>
      <c r="BE10" s="85"/>
      <c r="BF10" s="85"/>
      <c r="BG10" s="85"/>
      <c r="BH10" s="85">
        <f t="shared" si="3"/>
        <v>0</v>
      </c>
    </row>
    <row r="11" spans="2:60" ht="15" customHeight="1" x14ac:dyDescent="0.2">
      <c r="B11" s="88" t="s">
        <v>172</v>
      </c>
      <c r="C11" s="85"/>
      <c r="D11" s="85"/>
      <c r="E11" s="131"/>
      <c r="F11" s="85"/>
      <c r="G11" s="85"/>
      <c r="H11" s="85"/>
      <c r="I11" s="85"/>
      <c r="J11" s="85"/>
      <c r="K11" s="85"/>
      <c r="L11" s="131"/>
      <c r="M11" s="85"/>
      <c r="N11" s="85"/>
      <c r="O11" s="85"/>
      <c r="P11" s="85"/>
      <c r="Q11" s="85"/>
      <c r="R11" s="85"/>
      <c r="S11" s="85"/>
      <c r="T11" s="85"/>
      <c r="U11" s="85">
        <f t="shared" si="0"/>
        <v>0</v>
      </c>
      <c r="V11" s="85"/>
      <c r="W11" s="85"/>
      <c r="X11" s="131"/>
      <c r="Y11" s="85"/>
      <c r="Z11" s="85"/>
      <c r="AA11" s="85"/>
      <c r="AB11" s="85"/>
      <c r="AC11" s="85"/>
      <c r="AD11" s="85"/>
      <c r="AE11" s="131"/>
      <c r="AF11" s="85"/>
      <c r="AG11" s="85"/>
      <c r="AH11" s="85"/>
      <c r="AI11" s="85"/>
      <c r="AJ11" s="85"/>
      <c r="AK11" s="85"/>
      <c r="AL11" s="85"/>
      <c r="AM11" s="85"/>
      <c r="AN11" s="85">
        <f t="shared" si="1"/>
        <v>0</v>
      </c>
      <c r="AO11" s="89">
        <f t="shared" si="2"/>
        <v>0</v>
      </c>
      <c r="AP11" s="85"/>
      <c r="AQ11" s="85"/>
      <c r="AR11" s="131"/>
      <c r="AS11" s="85"/>
      <c r="AT11" s="85"/>
      <c r="AU11" s="85"/>
      <c r="AV11" s="85"/>
      <c r="AW11" s="85"/>
      <c r="AX11" s="85"/>
      <c r="AY11" s="131"/>
      <c r="AZ11" s="85"/>
      <c r="BA11" s="85"/>
      <c r="BB11" s="85"/>
      <c r="BC11" s="85"/>
      <c r="BD11" s="85"/>
      <c r="BE11" s="85"/>
      <c r="BF11" s="85"/>
      <c r="BG11" s="85"/>
      <c r="BH11" s="85">
        <f t="shared" si="3"/>
        <v>0</v>
      </c>
    </row>
    <row r="12" spans="2:60" ht="15" customHeight="1" x14ac:dyDescent="0.2">
      <c r="B12" s="88" t="s">
        <v>173</v>
      </c>
      <c r="C12" s="85"/>
      <c r="D12" s="85"/>
      <c r="E12" s="131"/>
      <c r="F12" s="85"/>
      <c r="G12" s="85"/>
      <c r="H12" s="85"/>
      <c r="I12" s="85"/>
      <c r="J12" s="85"/>
      <c r="K12" s="85"/>
      <c r="L12" s="131"/>
      <c r="M12" s="85"/>
      <c r="N12" s="85"/>
      <c r="O12" s="85"/>
      <c r="P12" s="85"/>
      <c r="Q12" s="85"/>
      <c r="R12" s="85"/>
      <c r="S12" s="85"/>
      <c r="T12" s="85"/>
      <c r="U12" s="85">
        <f t="shared" si="0"/>
        <v>0</v>
      </c>
      <c r="V12" s="85"/>
      <c r="W12" s="85"/>
      <c r="X12" s="131"/>
      <c r="Y12" s="85"/>
      <c r="Z12" s="85"/>
      <c r="AA12" s="85"/>
      <c r="AB12" s="85"/>
      <c r="AC12" s="85"/>
      <c r="AD12" s="85"/>
      <c r="AE12" s="131"/>
      <c r="AF12" s="85"/>
      <c r="AG12" s="85"/>
      <c r="AH12" s="85"/>
      <c r="AI12" s="85"/>
      <c r="AJ12" s="85"/>
      <c r="AK12" s="85"/>
      <c r="AL12" s="85"/>
      <c r="AM12" s="85"/>
      <c r="AN12" s="85">
        <f t="shared" si="1"/>
        <v>0</v>
      </c>
      <c r="AO12" s="89">
        <f t="shared" si="2"/>
        <v>0</v>
      </c>
      <c r="AP12" s="85"/>
      <c r="AQ12" s="85"/>
      <c r="AR12" s="131"/>
      <c r="AS12" s="85"/>
      <c r="AT12" s="85"/>
      <c r="AU12" s="85"/>
      <c r="AV12" s="85"/>
      <c r="AW12" s="85"/>
      <c r="AX12" s="85"/>
      <c r="AY12" s="131"/>
      <c r="AZ12" s="85"/>
      <c r="BA12" s="85"/>
      <c r="BB12" s="85"/>
      <c r="BC12" s="85"/>
      <c r="BD12" s="85"/>
      <c r="BE12" s="85"/>
      <c r="BF12" s="85"/>
      <c r="BG12" s="85"/>
      <c r="BH12" s="85">
        <f t="shared" si="3"/>
        <v>0</v>
      </c>
    </row>
    <row r="13" spans="2:60" ht="15" customHeight="1" x14ac:dyDescent="0.2">
      <c r="B13" s="88" t="s">
        <v>174</v>
      </c>
      <c r="C13" s="85">
        <v>1</v>
      </c>
      <c r="D13" s="85"/>
      <c r="E13" s="131"/>
      <c r="F13" s="85"/>
      <c r="G13" s="85"/>
      <c r="H13" s="85">
        <v>1</v>
      </c>
      <c r="I13" s="85"/>
      <c r="J13" s="85">
        <v>1</v>
      </c>
      <c r="K13" s="85">
        <v>2</v>
      </c>
      <c r="L13" s="131"/>
      <c r="M13" s="85">
        <v>1</v>
      </c>
      <c r="N13" s="85">
        <v>2</v>
      </c>
      <c r="O13" s="85">
        <v>1</v>
      </c>
      <c r="P13" s="85"/>
      <c r="Q13" s="85"/>
      <c r="R13" s="85"/>
      <c r="S13" s="85"/>
      <c r="T13" s="85"/>
      <c r="U13" s="85">
        <f t="shared" si="0"/>
        <v>9</v>
      </c>
      <c r="V13" s="85">
        <v>1</v>
      </c>
      <c r="W13" s="85"/>
      <c r="X13" s="131"/>
      <c r="Y13" s="85"/>
      <c r="Z13" s="85"/>
      <c r="AA13" s="85"/>
      <c r="AB13" s="85">
        <v>1</v>
      </c>
      <c r="AC13" s="85">
        <v>1</v>
      </c>
      <c r="AD13" s="85">
        <v>1</v>
      </c>
      <c r="AE13" s="131"/>
      <c r="AF13" s="85"/>
      <c r="AG13" s="85"/>
      <c r="AH13" s="85"/>
      <c r="AI13" s="85">
        <v>1</v>
      </c>
      <c r="AJ13" s="85"/>
      <c r="AK13" s="85"/>
      <c r="AL13" s="85"/>
      <c r="AM13" s="85">
        <v>1</v>
      </c>
      <c r="AN13" s="85">
        <f t="shared" si="1"/>
        <v>6</v>
      </c>
      <c r="AO13" s="89">
        <f t="shared" si="2"/>
        <v>15</v>
      </c>
      <c r="AP13" s="85">
        <v>2</v>
      </c>
      <c r="AQ13" s="85"/>
      <c r="AR13" s="131"/>
      <c r="AS13" s="85"/>
      <c r="AT13" s="85"/>
      <c r="AU13" s="85"/>
      <c r="AV13" s="85"/>
      <c r="AW13" s="85">
        <v>2</v>
      </c>
      <c r="AX13" s="85"/>
      <c r="AY13" s="131"/>
      <c r="AZ13" s="85"/>
      <c r="BA13" s="85"/>
      <c r="BB13" s="85">
        <v>2</v>
      </c>
      <c r="BC13" s="85"/>
      <c r="BD13" s="85"/>
      <c r="BE13" s="85"/>
      <c r="BF13" s="85"/>
      <c r="BG13" s="85"/>
      <c r="BH13" s="85">
        <f t="shared" si="3"/>
        <v>6</v>
      </c>
    </row>
    <row r="14" spans="2:60" ht="15" customHeight="1" x14ac:dyDescent="0.2">
      <c r="B14" s="88" t="s">
        <v>175</v>
      </c>
      <c r="C14" s="85">
        <v>2</v>
      </c>
      <c r="D14" s="85"/>
      <c r="E14" s="131"/>
      <c r="F14" s="85"/>
      <c r="G14" s="85"/>
      <c r="H14" s="85"/>
      <c r="I14" s="85">
        <v>1</v>
      </c>
      <c r="J14" s="85"/>
      <c r="K14" s="85">
        <v>2</v>
      </c>
      <c r="L14" s="131"/>
      <c r="M14" s="85">
        <v>2</v>
      </c>
      <c r="N14" s="85">
        <v>1</v>
      </c>
      <c r="O14" s="85"/>
      <c r="P14" s="85">
        <v>1</v>
      </c>
      <c r="Q14" s="85">
        <v>1</v>
      </c>
      <c r="R14" s="85"/>
      <c r="S14" s="85"/>
      <c r="T14" s="85">
        <v>1</v>
      </c>
      <c r="U14" s="85">
        <f t="shared" si="0"/>
        <v>11</v>
      </c>
      <c r="V14" s="85">
        <v>1</v>
      </c>
      <c r="W14" s="85">
        <v>1</v>
      </c>
      <c r="X14" s="131"/>
      <c r="Y14" s="85">
        <v>1</v>
      </c>
      <c r="Z14" s="85"/>
      <c r="AA14" s="85"/>
      <c r="AB14" s="85"/>
      <c r="AC14" s="85">
        <v>1</v>
      </c>
      <c r="AD14" s="85">
        <v>2</v>
      </c>
      <c r="AE14" s="131"/>
      <c r="AF14" s="85"/>
      <c r="AG14" s="85">
        <v>2</v>
      </c>
      <c r="AH14" s="85"/>
      <c r="AI14" s="85"/>
      <c r="AJ14" s="85"/>
      <c r="AK14" s="85"/>
      <c r="AL14" s="85"/>
      <c r="AM14" s="85">
        <v>1</v>
      </c>
      <c r="AN14" s="85">
        <f t="shared" si="1"/>
        <v>9</v>
      </c>
      <c r="AO14" s="89">
        <f t="shared" si="2"/>
        <v>20</v>
      </c>
      <c r="AP14" s="85"/>
      <c r="AQ14" s="85"/>
      <c r="AR14" s="131"/>
      <c r="AS14" s="85">
        <v>2</v>
      </c>
      <c r="AT14" s="85"/>
      <c r="AU14" s="85"/>
      <c r="AV14" s="85"/>
      <c r="AW14" s="85">
        <v>2</v>
      </c>
      <c r="AX14" s="85"/>
      <c r="AY14" s="131"/>
      <c r="AZ14" s="85">
        <v>2</v>
      </c>
      <c r="BA14" s="85"/>
      <c r="BB14" s="85">
        <v>2</v>
      </c>
      <c r="BC14" s="85"/>
      <c r="BD14" s="85"/>
      <c r="BE14" s="85">
        <v>2</v>
      </c>
      <c r="BF14" s="85"/>
      <c r="BG14" s="85"/>
      <c r="BH14" s="85">
        <f t="shared" si="3"/>
        <v>10</v>
      </c>
    </row>
    <row r="15" spans="2:60" ht="15" customHeight="1" x14ac:dyDescent="0.2">
      <c r="B15" s="88" t="s">
        <v>176</v>
      </c>
      <c r="C15" s="85"/>
      <c r="D15" s="85"/>
      <c r="E15" s="131"/>
      <c r="F15" s="85"/>
      <c r="G15" s="85"/>
      <c r="H15" s="85"/>
      <c r="I15" s="85"/>
      <c r="J15" s="85"/>
      <c r="K15" s="85"/>
      <c r="L15" s="131"/>
      <c r="M15" s="85"/>
      <c r="N15" s="85"/>
      <c r="O15" s="85"/>
      <c r="P15" s="85"/>
      <c r="Q15" s="85"/>
      <c r="R15" s="85"/>
      <c r="S15" s="85"/>
      <c r="T15" s="85"/>
      <c r="U15" s="85">
        <f t="shared" si="0"/>
        <v>0</v>
      </c>
      <c r="V15" s="85"/>
      <c r="W15" s="85"/>
      <c r="X15" s="131"/>
      <c r="Y15" s="85"/>
      <c r="Z15" s="85"/>
      <c r="AA15" s="85"/>
      <c r="AB15" s="85"/>
      <c r="AC15" s="85"/>
      <c r="AD15" s="85"/>
      <c r="AE15" s="131"/>
      <c r="AF15" s="85"/>
      <c r="AG15" s="85"/>
      <c r="AH15" s="85"/>
      <c r="AI15" s="85"/>
      <c r="AJ15" s="85"/>
      <c r="AK15" s="85"/>
      <c r="AL15" s="85"/>
      <c r="AM15" s="85"/>
      <c r="AN15" s="85">
        <f t="shared" si="1"/>
        <v>0</v>
      </c>
      <c r="AO15" s="89">
        <f t="shared" si="2"/>
        <v>0</v>
      </c>
      <c r="AP15" s="85"/>
      <c r="AQ15" s="85"/>
      <c r="AR15" s="131"/>
      <c r="AS15" s="85"/>
      <c r="AT15" s="85"/>
      <c r="AU15" s="85"/>
      <c r="AV15" s="85"/>
      <c r="AW15" s="85"/>
      <c r="AX15" s="85"/>
      <c r="AY15" s="131"/>
      <c r="AZ15" s="85"/>
      <c r="BA15" s="85"/>
      <c r="BB15" s="85"/>
      <c r="BC15" s="85"/>
      <c r="BD15" s="85"/>
      <c r="BE15" s="85"/>
      <c r="BF15" s="85"/>
      <c r="BG15" s="85"/>
      <c r="BH15" s="85">
        <f t="shared" si="3"/>
        <v>0</v>
      </c>
    </row>
    <row r="16" spans="2:60" ht="15" customHeight="1" x14ac:dyDescent="0.2">
      <c r="B16" s="88" t="s">
        <v>177</v>
      </c>
      <c r="C16" s="85"/>
      <c r="D16" s="85"/>
      <c r="E16" s="131"/>
      <c r="F16" s="85"/>
      <c r="G16" s="85"/>
      <c r="H16" s="85"/>
      <c r="I16" s="85"/>
      <c r="J16" s="85"/>
      <c r="K16" s="85"/>
      <c r="L16" s="131"/>
      <c r="M16" s="85"/>
      <c r="N16" s="85"/>
      <c r="O16" s="85"/>
      <c r="P16" s="85"/>
      <c r="Q16" s="85"/>
      <c r="R16" s="85"/>
      <c r="S16" s="85"/>
      <c r="T16" s="85"/>
      <c r="U16" s="85">
        <f t="shared" si="0"/>
        <v>0</v>
      </c>
      <c r="V16" s="85">
        <v>1</v>
      </c>
      <c r="W16" s="85"/>
      <c r="X16" s="131"/>
      <c r="Y16" s="85"/>
      <c r="Z16" s="85"/>
      <c r="AA16" s="85"/>
      <c r="AB16" s="85"/>
      <c r="AC16" s="85"/>
      <c r="AD16" s="85"/>
      <c r="AE16" s="131"/>
      <c r="AF16" s="85"/>
      <c r="AG16" s="85"/>
      <c r="AH16" s="85"/>
      <c r="AI16" s="85"/>
      <c r="AJ16" s="85"/>
      <c r="AK16" s="85"/>
      <c r="AL16" s="85"/>
      <c r="AM16" s="85"/>
      <c r="AN16" s="85">
        <f t="shared" si="1"/>
        <v>1</v>
      </c>
      <c r="AO16" s="89">
        <f t="shared" si="2"/>
        <v>1</v>
      </c>
      <c r="AP16" s="85"/>
      <c r="AQ16" s="85"/>
      <c r="AR16" s="131"/>
      <c r="AS16" s="85"/>
      <c r="AT16" s="85"/>
      <c r="AU16" s="85">
        <v>2</v>
      </c>
      <c r="AV16" s="85"/>
      <c r="AW16" s="85"/>
      <c r="AX16" s="85"/>
      <c r="AY16" s="131"/>
      <c r="AZ16" s="85"/>
      <c r="BA16" s="85"/>
      <c r="BB16" s="101">
        <v>25</v>
      </c>
      <c r="BC16" s="85"/>
      <c r="BD16" s="85"/>
      <c r="BE16" s="85">
        <v>2</v>
      </c>
      <c r="BF16" s="85"/>
      <c r="BG16" s="85"/>
      <c r="BH16" s="85">
        <f t="shared" si="3"/>
        <v>29</v>
      </c>
    </row>
    <row r="17" spans="2:60" ht="15" customHeight="1" x14ac:dyDescent="0.2">
      <c r="B17" s="88" t="s">
        <v>178</v>
      </c>
      <c r="C17" s="85">
        <v>1</v>
      </c>
      <c r="D17" s="85">
        <v>1</v>
      </c>
      <c r="E17" s="131"/>
      <c r="F17" s="85"/>
      <c r="G17" s="85">
        <v>1</v>
      </c>
      <c r="H17" s="85"/>
      <c r="I17" s="85"/>
      <c r="J17" s="85">
        <v>2</v>
      </c>
      <c r="K17" s="85"/>
      <c r="L17" s="131"/>
      <c r="M17" s="85"/>
      <c r="N17" s="85"/>
      <c r="O17" s="85"/>
      <c r="P17" s="85"/>
      <c r="Q17" s="85">
        <v>1</v>
      </c>
      <c r="R17" s="85"/>
      <c r="S17" s="85">
        <v>1</v>
      </c>
      <c r="T17" s="85"/>
      <c r="U17" s="85">
        <f t="shared" si="0"/>
        <v>7</v>
      </c>
      <c r="V17" s="85">
        <v>3</v>
      </c>
      <c r="W17" s="85">
        <v>1</v>
      </c>
      <c r="X17" s="131"/>
      <c r="Y17" s="85"/>
      <c r="Z17" s="85">
        <v>1</v>
      </c>
      <c r="AA17" s="85"/>
      <c r="AB17" s="85"/>
      <c r="AC17" s="85"/>
      <c r="AD17" s="85"/>
      <c r="AE17" s="131"/>
      <c r="AF17" s="85"/>
      <c r="AG17" s="85">
        <v>2</v>
      </c>
      <c r="AH17" s="85"/>
      <c r="AI17" s="85"/>
      <c r="AJ17" s="85"/>
      <c r="AK17" s="85"/>
      <c r="AL17" s="85"/>
      <c r="AM17" s="85"/>
      <c r="AN17" s="85">
        <f t="shared" si="1"/>
        <v>7</v>
      </c>
      <c r="AO17" s="89">
        <f t="shared" si="2"/>
        <v>14</v>
      </c>
      <c r="AP17" s="85">
        <v>2</v>
      </c>
      <c r="AQ17" s="85">
        <v>2</v>
      </c>
      <c r="AR17" s="131"/>
      <c r="AS17" s="85"/>
      <c r="AT17" s="85"/>
      <c r="AU17" s="85">
        <v>2</v>
      </c>
      <c r="AV17" s="85"/>
      <c r="AW17" s="85"/>
      <c r="AX17" s="85">
        <v>2</v>
      </c>
      <c r="AY17" s="131"/>
      <c r="AZ17" s="85">
        <v>2</v>
      </c>
      <c r="BA17" s="101">
        <v>25</v>
      </c>
      <c r="BB17" s="85"/>
      <c r="BC17" s="85"/>
      <c r="BD17" s="85">
        <v>2</v>
      </c>
      <c r="BE17" s="85">
        <v>2</v>
      </c>
      <c r="BF17" s="85">
        <v>2</v>
      </c>
      <c r="BG17" s="85"/>
      <c r="BH17" s="85">
        <f t="shared" si="3"/>
        <v>41</v>
      </c>
    </row>
    <row r="18" spans="2:60" ht="15" customHeight="1" x14ac:dyDescent="0.2">
      <c r="B18" s="88" t="s">
        <v>179</v>
      </c>
      <c r="C18" s="85"/>
      <c r="D18" s="85"/>
      <c r="E18" s="131"/>
      <c r="F18" s="85"/>
      <c r="G18" s="85"/>
      <c r="H18" s="85"/>
      <c r="I18" s="85"/>
      <c r="J18" s="85"/>
      <c r="K18" s="85"/>
      <c r="L18" s="131"/>
      <c r="M18" s="85"/>
      <c r="N18" s="85"/>
      <c r="O18" s="85"/>
      <c r="P18" s="85"/>
      <c r="Q18" s="85"/>
      <c r="R18" s="85"/>
      <c r="S18" s="85"/>
      <c r="T18" s="85"/>
      <c r="U18" s="85">
        <f t="shared" si="0"/>
        <v>0</v>
      </c>
      <c r="V18" s="85"/>
      <c r="W18" s="85"/>
      <c r="X18" s="131"/>
      <c r="Y18" s="85"/>
      <c r="Z18" s="85"/>
      <c r="AA18" s="85"/>
      <c r="AB18" s="85"/>
      <c r="AC18" s="85">
        <v>2</v>
      </c>
      <c r="AD18" s="85"/>
      <c r="AE18" s="131"/>
      <c r="AF18" s="85"/>
      <c r="AG18" s="85"/>
      <c r="AH18" s="85"/>
      <c r="AI18" s="85"/>
      <c r="AJ18" s="85"/>
      <c r="AK18" s="85"/>
      <c r="AL18" s="85"/>
      <c r="AM18" s="85"/>
      <c r="AN18" s="85">
        <f t="shared" si="1"/>
        <v>2</v>
      </c>
      <c r="AO18" s="89">
        <f t="shared" si="2"/>
        <v>2</v>
      </c>
      <c r="AP18" s="85"/>
      <c r="AQ18" s="85"/>
      <c r="AR18" s="131"/>
      <c r="AS18" s="85"/>
      <c r="AT18" s="85"/>
      <c r="AU18" s="85"/>
      <c r="AV18" s="85"/>
      <c r="AW18" s="85"/>
      <c r="AX18" s="85"/>
      <c r="AY18" s="131"/>
      <c r="AZ18" s="85"/>
      <c r="BA18" s="85"/>
      <c r="BB18" s="85"/>
      <c r="BC18" s="85"/>
      <c r="BD18" s="85"/>
      <c r="BE18" s="85"/>
      <c r="BF18" s="85"/>
      <c r="BG18" s="85"/>
      <c r="BH18" s="85">
        <f t="shared" si="3"/>
        <v>0</v>
      </c>
    </row>
    <row r="19" spans="2:60" ht="15" customHeight="1" x14ac:dyDescent="0.2">
      <c r="B19" s="88" t="s">
        <v>180</v>
      </c>
      <c r="C19" s="85"/>
      <c r="D19" s="85"/>
      <c r="E19" s="131"/>
      <c r="F19" s="85"/>
      <c r="G19" s="85"/>
      <c r="H19" s="85"/>
      <c r="I19" s="85">
        <v>1</v>
      </c>
      <c r="J19" s="85"/>
      <c r="K19" s="85"/>
      <c r="L19" s="131"/>
      <c r="M19" s="85"/>
      <c r="N19" s="85"/>
      <c r="O19" s="85"/>
      <c r="P19" s="85"/>
      <c r="Q19" s="85"/>
      <c r="R19" s="85"/>
      <c r="S19" s="85"/>
      <c r="T19" s="85"/>
      <c r="U19" s="85">
        <f t="shared" si="0"/>
        <v>1</v>
      </c>
      <c r="V19" s="85">
        <v>1</v>
      </c>
      <c r="W19" s="85"/>
      <c r="X19" s="131"/>
      <c r="Y19" s="85"/>
      <c r="Z19" s="85"/>
      <c r="AA19" s="85">
        <v>1</v>
      </c>
      <c r="AB19" s="85">
        <v>2</v>
      </c>
      <c r="AC19" s="85"/>
      <c r="AD19" s="85"/>
      <c r="AE19" s="131"/>
      <c r="AF19" s="85"/>
      <c r="AG19" s="85"/>
      <c r="AH19" s="85"/>
      <c r="AI19" s="85"/>
      <c r="AJ19" s="85"/>
      <c r="AK19" s="85"/>
      <c r="AL19" s="85">
        <v>1</v>
      </c>
      <c r="AM19" s="85"/>
      <c r="AN19" s="85">
        <f t="shared" si="1"/>
        <v>5</v>
      </c>
      <c r="AO19" s="89">
        <f t="shared" si="2"/>
        <v>6</v>
      </c>
      <c r="AP19" s="85"/>
      <c r="AQ19" s="85"/>
      <c r="AR19" s="131"/>
      <c r="AS19" s="85">
        <v>6</v>
      </c>
      <c r="AT19" s="85"/>
      <c r="AU19" s="85">
        <v>6</v>
      </c>
      <c r="AV19" s="85"/>
      <c r="AW19" s="85"/>
      <c r="AX19" s="85">
        <v>2</v>
      </c>
      <c r="AY19" s="131"/>
      <c r="AZ19" s="85"/>
      <c r="BA19" s="85"/>
      <c r="BB19" s="85"/>
      <c r="BC19" s="85"/>
      <c r="BD19" s="85"/>
      <c r="BE19" s="85"/>
      <c r="BF19" s="85"/>
      <c r="BG19" s="85"/>
      <c r="BH19" s="85">
        <f t="shared" si="3"/>
        <v>14</v>
      </c>
    </row>
    <row r="20" spans="2:60" ht="15" customHeight="1" x14ac:dyDescent="0.2">
      <c r="B20" s="88" t="s">
        <v>181</v>
      </c>
      <c r="C20" s="85"/>
      <c r="D20" s="85"/>
      <c r="E20" s="131"/>
      <c r="F20" s="85"/>
      <c r="G20" s="85"/>
      <c r="H20" s="85"/>
      <c r="I20" s="85"/>
      <c r="J20" s="85"/>
      <c r="K20" s="85"/>
      <c r="L20" s="131"/>
      <c r="M20" s="85"/>
      <c r="N20" s="85"/>
      <c r="O20" s="85"/>
      <c r="P20" s="85"/>
      <c r="Q20" s="85"/>
      <c r="R20" s="85"/>
      <c r="S20" s="85"/>
      <c r="T20" s="85"/>
      <c r="U20" s="85">
        <f t="shared" si="0"/>
        <v>0</v>
      </c>
      <c r="V20" s="85"/>
      <c r="W20" s="85"/>
      <c r="X20" s="131"/>
      <c r="Y20" s="85"/>
      <c r="Z20" s="85"/>
      <c r="AA20" s="85"/>
      <c r="AB20" s="85"/>
      <c r="AC20" s="85"/>
      <c r="AD20" s="85"/>
      <c r="AE20" s="131"/>
      <c r="AF20" s="85"/>
      <c r="AG20" s="85"/>
      <c r="AH20" s="85"/>
      <c r="AI20" s="85"/>
      <c r="AJ20" s="85"/>
      <c r="AK20" s="85"/>
      <c r="AL20" s="85"/>
      <c r="AM20" s="85"/>
      <c r="AN20" s="85">
        <f t="shared" si="1"/>
        <v>0</v>
      </c>
      <c r="AO20" s="89">
        <f t="shared" si="2"/>
        <v>0</v>
      </c>
      <c r="AP20" s="85"/>
      <c r="AQ20" s="85"/>
      <c r="AR20" s="131"/>
      <c r="AS20" s="85"/>
      <c r="AT20" s="85"/>
      <c r="AU20" s="85"/>
      <c r="AV20" s="85"/>
      <c r="AW20" s="85"/>
      <c r="AX20" s="85"/>
      <c r="AY20" s="131"/>
      <c r="AZ20" s="85"/>
      <c r="BA20" s="85"/>
      <c r="BB20" s="85"/>
      <c r="BC20" s="85"/>
      <c r="BD20" s="85"/>
      <c r="BE20" s="85"/>
      <c r="BF20" s="85"/>
      <c r="BG20" s="85"/>
      <c r="BH20" s="85">
        <f t="shared" si="3"/>
        <v>0</v>
      </c>
    </row>
    <row r="21" spans="2:60" ht="15" customHeight="1" x14ac:dyDescent="0.2">
      <c r="B21" s="88" t="s">
        <v>182</v>
      </c>
      <c r="C21" s="85"/>
      <c r="D21" s="85"/>
      <c r="E21" s="131"/>
      <c r="F21" s="85"/>
      <c r="G21" s="85"/>
      <c r="H21" s="85"/>
      <c r="I21" s="85"/>
      <c r="J21" s="85"/>
      <c r="K21" s="85"/>
      <c r="L21" s="131"/>
      <c r="M21" s="85"/>
      <c r="N21" s="85"/>
      <c r="O21" s="85"/>
      <c r="P21" s="85"/>
      <c r="Q21" s="85"/>
      <c r="R21" s="85"/>
      <c r="S21" s="85"/>
      <c r="T21" s="85"/>
      <c r="U21" s="85">
        <f t="shared" si="0"/>
        <v>0</v>
      </c>
      <c r="V21" s="85"/>
      <c r="W21" s="85"/>
      <c r="X21" s="131"/>
      <c r="Y21" s="85"/>
      <c r="Z21" s="85"/>
      <c r="AA21" s="85"/>
      <c r="AB21" s="85"/>
      <c r="AC21" s="85"/>
      <c r="AD21" s="85"/>
      <c r="AE21" s="131"/>
      <c r="AF21" s="85"/>
      <c r="AG21" s="85"/>
      <c r="AH21" s="85"/>
      <c r="AI21" s="85"/>
      <c r="AJ21" s="85"/>
      <c r="AK21" s="85"/>
      <c r="AL21" s="85"/>
      <c r="AM21" s="85"/>
      <c r="AN21" s="85">
        <f t="shared" si="1"/>
        <v>0</v>
      </c>
      <c r="AO21" s="89">
        <f t="shared" si="2"/>
        <v>0</v>
      </c>
      <c r="AP21" s="85"/>
      <c r="AQ21" s="85"/>
      <c r="AR21" s="131"/>
      <c r="AS21" s="85"/>
      <c r="AT21" s="85"/>
      <c r="AU21" s="85"/>
      <c r="AV21" s="85"/>
      <c r="AW21" s="85"/>
      <c r="AX21" s="85"/>
      <c r="AY21" s="131"/>
      <c r="AZ21" s="85"/>
      <c r="BA21" s="85"/>
      <c r="BB21" s="85"/>
      <c r="BC21" s="85"/>
      <c r="BD21" s="85"/>
      <c r="BE21" s="85"/>
      <c r="BF21" s="85"/>
      <c r="BG21" s="85"/>
      <c r="BH21" s="85">
        <f t="shared" si="3"/>
        <v>0</v>
      </c>
    </row>
    <row r="22" spans="2:60" ht="15" customHeight="1" x14ac:dyDescent="0.2">
      <c r="B22" s="88" t="s">
        <v>183</v>
      </c>
      <c r="C22" s="85">
        <v>4</v>
      </c>
      <c r="D22" s="85">
        <v>4</v>
      </c>
      <c r="E22" s="131"/>
      <c r="F22" s="85"/>
      <c r="G22" s="85">
        <v>2</v>
      </c>
      <c r="H22" s="85"/>
      <c r="I22" s="85">
        <v>2</v>
      </c>
      <c r="J22" s="85"/>
      <c r="K22" s="85"/>
      <c r="L22" s="131"/>
      <c r="M22" s="85"/>
      <c r="N22" s="85"/>
      <c r="O22" s="85">
        <v>3</v>
      </c>
      <c r="P22" s="85"/>
      <c r="Q22" s="85"/>
      <c r="R22" s="85"/>
      <c r="S22" s="85"/>
      <c r="T22" s="85"/>
      <c r="U22" s="85">
        <f t="shared" si="0"/>
        <v>15</v>
      </c>
      <c r="V22" s="85">
        <v>2</v>
      </c>
      <c r="W22" s="85">
        <v>1</v>
      </c>
      <c r="X22" s="131"/>
      <c r="Y22" s="85"/>
      <c r="Z22" s="85">
        <v>1</v>
      </c>
      <c r="AA22" s="85"/>
      <c r="AB22" s="85">
        <v>1</v>
      </c>
      <c r="AC22" s="85"/>
      <c r="AD22" s="85"/>
      <c r="AE22" s="131"/>
      <c r="AF22" s="85"/>
      <c r="AG22" s="85">
        <v>1</v>
      </c>
      <c r="AH22" s="85"/>
      <c r="AI22" s="85"/>
      <c r="AJ22" s="85">
        <v>1</v>
      </c>
      <c r="AK22" s="85"/>
      <c r="AL22" s="85"/>
      <c r="AM22" s="85"/>
      <c r="AN22" s="85">
        <f t="shared" si="1"/>
        <v>7</v>
      </c>
      <c r="AO22" s="89">
        <f t="shared" si="2"/>
        <v>22</v>
      </c>
      <c r="AP22" s="85"/>
      <c r="AQ22" s="85">
        <v>2</v>
      </c>
      <c r="AR22" s="131"/>
      <c r="AS22" s="85"/>
      <c r="AT22" s="85"/>
      <c r="AU22" s="85"/>
      <c r="AV22" s="85"/>
      <c r="AW22" s="85"/>
      <c r="AX22" s="85"/>
      <c r="AY22" s="131"/>
      <c r="AZ22" s="85"/>
      <c r="BA22" s="85">
        <v>4</v>
      </c>
      <c r="BB22" s="85">
        <v>4</v>
      </c>
      <c r="BC22" s="85"/>
      <c r="BD22" s="85"/>
      <c r="BE22" s="85"/>
      <c r="BF22" s="85"/>
      <c r="BG22" s="85"/>
      <c r="BH22" s="85">
        <f t="shared" si="3"/>
        <v>10</v>
      </c>
    </row>
    <row r="23" spans="2:60" ht="15" customHeight="1" x14ac:dyDescent="0.2">
      <c r="B23" s="88" t="s">
        <v>184</v>
      </c>
      <c r="C23" s="85"/>
      <c r="D23" s="85"/>
      <c r="E23" s="131"/>
      <c r="F23" s="85"/>
      <c r="G23" s="85"/>
      <c r="H23" s="85"/>
      <c r="I23" s="85"/>
      <c r="J23" s="85"/>
      <c r="K23" s="85"/>
      <c r="L23" s="131"/>
      <c r="M23" s="85"/>
      <c r="N23" s="85"/>
      <c r="O23" s="85"/>
      <c r="P23" s="85"/>
      <c r="Q23" s="85"/>
      <c r="R23" s="85"/>
      <c r="S23" s="85"/>
      <c r="T23" s="85"/>
      <c r="U23" s="85">
        <f t="shared" si="0"/>
        <v>0</v>
      </c>
      <c r="V23" s="85"/>
      <c r="W23" s="85"/>
      <c r="X23" s="131"/>
      <c r="Y23" s="85"/>
      <c r="Z23" s="85"/>
      <c r="AA23" s="85"/>
      <c r="AB23" s="85"/>
      <c r="AC23" s="85"/>
      <c r="AD23" s="85"/>
      <c r="AE23" s="131"/>
      <c r="AF23" s="85"/>
      <c r="AG23" s="85"/>
      <c r="AH23" s="85"/>
      <c r="AI23" s="85"/>
      <c r="AJ23" s="85"/>
      <c r="AK23" s="85"/>
      <c r="AL23" s="85"/>
      <c r="AM23" s="85"/>
      <c r="AN23" s="85">
        <f t="shared" si="1"/>
        <v>0</v>
      </c>
      <c r="AO23" s="89">
        <f t="shared" si="2"/>
        <v>0</v>
      </c>
      <c r="AP23" s="85"/>
      <c r="AQ23" s="85"/>
      <c r="AR23" s="131"/>
      <c r="AS23" s="85"/>
      <c r="AT23" s="85"/>
      <c r="AU23" s="85"/>
      <c r="AV23" s="85"/>
      <c r="AW23" s="85"/>
      <c r="AX23" s="85"/>
      <c r="AY23" s="131"/>
      <c r="AZ23" s="85"/>
      <c r="BA23" s="85"/>
      <c r="BB23" s="85"/>
      <c r="BC23" s="85"/>
      <c r="BD23" s="85"/>
      <c r="BE23" s="85"/>
      <c r="BF23" s="85"/>
      <c r="BG23" s="85"/>
      <c r="BH23" s="85">
        <f t="shared" si="3"/>
        <v>0</v>
      </c>
    </row>
    <row r="24" spans="2:60" ht="15" customHeight="1" x14ac:dyDescent="0.2">
      <c r="B24" s="88" t="s">
        <v>185</v>
      </c>
      <c r="C24" s="85"/>
      <c r="D24" s="85"/>
      <c r="E24" s="131"/>
      <c r="F24" s="85">
        <v>1</v>
      </c>
      <c r="G24" s="85"/>
      <c r="H24" s="85"/>
      <c r="I24" s="85"/>
      <c r="J24" s="85"/>
      <c r="K24" s="85"/>
      <c r="L24" s="131"/>
      <c r="M24" s="85"/>
      <c r="N24" s="85"/>
      <c r="O24" s="85">
        <v>1</v>
      </c>
      <c r="P24" s="85">
        <v>1</v>
      </c>
      <c r="Q24" s="85"/>
      <c r="R24" s="85"/>
      <c r="S24" s="85"/>
      <c r="T24" s="85"/>
      <c r="U24" s="85">
        <f t="shared" si="0"/>
        <v>3</v>
      </c>
      <c r="V24" s="85"/>
      <c r="W24" s="85"/>
      <c r="X24" s="131"/>
      <c r="Y24" s="85"/>
      <c r="Z24" s="85">
        <v>1</v>
      </c>
      <c r="AA24" s="85"/>
      <c r="AB24" s="85"/>
      <c r="AC24" s="85"/>
      <c r="AD24" s="85"/>
      <c r="AE24" s="131"/>
      <c r="AF24" s="85"/>
      <c r="AG24" s="85"/>
      <c r="AH24" s="85">
        <v>2</v>
      </c>
      <c r="AI24" s="85"/>
      <c r="AJ24" s="85"/>
      <c r="AK24" s="85"/>
      <c r="AL24" s="85"/>
      <c r="AM24" s="85"/>
      <c r="AN24" s="85">
        <f t="shared" si="1"/>
        <v>3</v>
      </c>
      <c r="AO24" s="89">
        <f t="shared" si="2"/>
        <v>6</v>
      </c>
      <c r="AP24" s="85"/>
      <c r="AQ24" s="85"/>
      <c r="AR24" s="131"/>
      <c r="AS24" s="85"/>
      <c r="AT24" s="85"/>
      <c r="AU24" s="85"/>
      <c r="AV24" s="85"/>
      <c r="AW24" s="85"/>
      <c r="AX24" s="85"/>
      <c r="AY24" s="131"/>
      <c r="AZ24" s="85"/>
      <c r="BA24" s="85"/>
      <c r="BB24" s="85"/>
      <c r="BC24" s="85"/>
      <c r="BD24" s="85"/>
      <c r="BE24" s="85"/>
      <c r="BF24" s="85"/>
      <c r="BG24" s="85"/>
      <c r="BH24" s="85">
        <f t="shared" si="3"/>
        <v>0</v>
      </c>
    </row>
    <row r="25" spans="2:60" ht="15" customHeight="1" x14ac:dyDescent="0.2">
      <c r="B25" s="88" t="s">
        <v>186</v>
      </c>
      <c r="C25" s="85"/>
      <c r="D25" s="85"/>
      <c r="E25" s="131"/>
      <c r="F25" s="85"/>
      <c r="G25" s="85"/>
      <c r="H25" s="85"/>
      <c r="I25" s="85"/>
      <c r="J25" s="85"/>
      <c r="K25" s="85"/>
      <c r="L25" s="131"/>
      <c r="M25" s="85"/>
      <c r="N25" s="85"/>
      <c r="O25" s="85"/>
      <c r="P25" s="85"/>
      <c r="Q25" s="85"/>
      <c r="R25" s="85"/>
      <c r="S25" s="85"/>
      <c r="T25" s="85"/>
      <c r="U25" s="85">
        <f t="shared" si="0"/>
        <v>0</v>
      </c>
      <c r="V25" s="85"/>
      <c r="W25" s="85"/>
      <c r="X25" s="131"/>
      <c r="Y25" s="85"/>
      <c r="Z25" s="85"/>
      <c r="AA25" s="85"/>
      <c r="AB25" s="85"/>
      <c r="AC25" s="85"/>
      <c r="AD25" s="85"/>
      <c r="AE25" s="131"/>
      <c r="AF25" s="85"/>
      <c r="AG25" s="85"/>
      <c r="AH25" s="85"/>
      <c r="AI25" s="85"/>
      <c r="AJ25" s="85"/>
      <c r="AK25" s="85"/>
      <c r="AL25" s="85"/>
      <c r="AM25" s="85"/>
      <c r="AN25" s="85">
        <f t="shared" si="1"/>
        <v>0</v>
      </c>
      <c r="AO25" s="89">
        <f t="shared" si="2"/>
        <v>0</v>
      </c>
      <c r="AP25" s="85"/>
      <c r="AQ25" s="85"/>
      <c r="AR25" s="131"/>
      <c r="AS25" s="85"/>
      <c r="AT25" s="85"/>
      <c r="AU25" s="85"/>
      <c r="AV25" s="85"/>
      <c r="AW25" s="85"/>
      <c r="AX25" s="85"/>
      <c r="AY25" s="131"/>
      <c r="AZ25" s="85"/>
      <c r="BA25" s="85"/>
      <c r="BB25" s="85"/>
      <c r="BC25" s="85"/>
      <c r="BD25" s="85"/>
      <c r="BE25" s="85"/>
      <c r="BF25" s="85"/>
      <c r="BG25" s="85"/>
      <c r="BH25" s="85">
        <f t="shared" si="3"/>
        <v>0</v>
      </c>
    </row>
    <row r="26" spans="2:60" ht="15" customHeight="1" x14ac:dyDescent="0.2">
      <c r="B26" s="88" t="s">
        <v>187</v>
      </c>
      <c r="C26" s="85">
        <v>3</v>
      </c>
      <c r="D26" s="85"/>
      <c r="E26" s="131"/>
      <c r="F26" s="85">
        <v>1</v>
      </c>
      <c r="G26" s="85"/>
      <c r="H26" s="85">
        <v>1</v>
      </c>
      <c r="I26" s="85"/>
      <c r="J26" s="85"/>
      <c r="K26" s="85"/>
      <c r="L26" s="131"/>
      <c r="M26" s="85"/>
      <c r="N26" s="85"/>
      <c r="O26" s="85"/>
      <c r="P26" s="85"/>
      <c r="Q26" s="85"/>
      <c r="R26" s="85"/>
      <c r="S26" s="85"/>
      <c r="T26" s="85"/>
      <c r="U26" s="85">
        <f t="shared" si="0"/>
        <v>5</v>
      </c>
      <c r="V26" s="85">
        <v>2</v>
      </c>
      <c r="W26" s="85"/>
      <c r="X26" s="131"/>
      <c r="Y26" s="85">
        <v>1</v>
      </c>
      <c r="Z26" s="85"/>
      <c r="AA26" s="85"/>
      <c r="AB26" s="85"/>
      <c r="AC26" s="85">
        <v>1</v>
      </c>
      <c r="AD26" s="85"/>
      <c r="AE26" s="131"/>
      <c r="AF26" s="85"/>
      <c r="AG26" s="85"/>
      <c r="AH26" s="85"/>
      <c r="AI26" s="85"/>
      <c r="AJ26" s="85"/>
      <c r="AK26" s="85"/>
      <c r="AL26" s="85"/>
      <c r="AM26" s="85"/>
      <c r="AN26" s="85">
        <f t="shared" si="1"/>
        <v>4</v>
      </c>
      <c r="AO26" s="89">
        <f t="shared" si="2"/>
        <v>9</v>
      </c>
      <c r="AP26" s="85"/>
      <c r="AQ26" s="85"/>
      <c r="AR26" s="131"/>
      <c r="AS26" s="85"/>
      <c r="AT26" s="85"/>
      <c r="AU26" s="85">
        <v>2</v>
      </c>
      <c r="AV26" s="85"/>
      <c r="AW26" s="85"/>
      <c r="AX26" s="85">
        <v>4</v>
      </c>
      <c r="AY26" s="131"/>
      <c r="AZ26" s="85"/>
      <c r="BA26" s="85">
        <v>2</v>
      </c>
      <c r="BB26" s="85"/>
      <c r="BC26" s="85"/>
      <c r="BD26" s="85"/>
      <c r="BE26" s="85"/>
      <c r="BF26" s="85"/>
      <c r="BG26" s="85"/>
      <c r="BH26" s="85">
        <f t="shared" si="3"/>
        <v>8</v>
      </c>
    </row>
    <row r="27" spans="2:60" ht="15" customHeight="1" x14ac:dyDescent="0.2">
      <c r="B27" s="88" t="s">
        <v>188</v>
      </c>
      <c r="C27" s="85"/>
      <c r="D27" s="85"/>
      <c r="E27" s="131"/>
      <c r="F27" s="85"/>
      <c r="G27" s="85"/>
      <c r="H27" s="85"/>
      <c r="I27" s="85"/>
      <c r="J27" s="85"/>
      <c r="K27" s="85"/>
      <c r="L27" s="131"/>
      <c r="M27" s="85"/>
      <c r="N27" s="85"/>
      <c r="O27" s="85"/>
      <c r="P27" s="85"/>
      <c r="Q27" s="85"/>
      <c r="R27" s="85"/>
      <c r="S27" s="85"/>
      <c r="T27" s="85"/>
      <c r="U27" s="85">
        <f t="shared" si="0"/>
        <v>0</v>
      </c>
      <c r="V27" s="85"/>
      <c r="W27" s="85"/>
      <c r="X27" s="131"/>
      <c r="Y27" s="85"/>
      <c r="Z27" s="85"/>
      <c r="AA27" s="85"/>
      <c r="AB27" s="85"/>
      <c r="AC27" s="85"/>
      <c r="AD27" s="85"/>
      <c r="AE27" s="131"/>
      <c r="AF27" s="85"/>
      <c r="AG27" s="85"/>
      <c r="AH27" s="85"/>
      <c r="AI27" s="85"/>
      <c r="AJ27" s="85"/>
      <c r="AK27" s="85"/>
      <c r="AL27" s="85"/>
      <c r="AM27" s="85"/>
      <c r="AN27" s="85">
        <f t="shared" si="1"/>
        <v>0</v>
      </c>
      <c r="AO27" s="89">
        <f t="shared" si="2"/>
        <v>0</v>
      </c>
      <c r="AP27" s="85"/>
      <c r="AQ27" s="85"/>
      <c r="AR27" s="131"/>
      <c r="AS27" s="85"/>
      <c r="AT27" s="85"/>
      <c r="AU27" s="85"/>
      <c r="AV27" s="85"/>
      <c r="AW27" s="85"/>
      <c r="AX27" s="85"/>
      <c r="AY27" s="131"/>
      <c r="AZ27" s="85"/>
      <c r="BA27" s="85"/>
      <c r="BB27" s="85"/>
      <c r="BC27" s="85"/>
      <c r="BD27" s="85"/>
      <c r="BE27" s="85"/>
      <c r="BF27" s="85"/>
      <c r="BG27" s="85"/>
      <c r="BH27" s="85">
        <f t="shared" si="3"/>
        <v>0</v>
      </c>
    </row>
    <row r="28" spans="2:60" ht="15" customHeight="1" x14ac:dyDescent="0.2">
      <c r="B28" s="88" t="s">
        <v>189</v>
      </c>
      <c r="C28" s="85"/>
      <c r="D28" s="85">
        <v>1</v>
      </c>
      <c r="E28" s="131"/>
      <c r="F28" s="85"/>
      <c r="G28" s="85"/>
      <c r="H28" s="85"/>
      <c r="I28" s="85"/>
      <c r="J28" s="85">
        <v>1</v>
      </c>
      <c r="K28" s="85"/>
      <c r="L28" s="131"/>
      <c r="M28" s="85"/>
      <c r="N28" s="85"/>
      <c r="O28" s="85"/>
      <c r="P28" s="85"/>
      <c r="Q28" s="85"/>
      <c r="R28" s="85"/>
      <c r="S28" s="85"/>
      <c r="T28" s="85">
        <v>2</v>
      </c>
      <c r="U28" s="85">
        <f t="shared" si="0"/>
        <v>4</v>
      </c>
      <c r="V28" s="85"/>
      <c r="W28" s="85"/>
      <c r="X28" s="131"/>
      <c r="Y28" s="85"/>
      <c r="Z28" s="85"/>
      <c r="AA28" s="85"/>
      <c r="AB28" s="85">
        <v>1</v>
      </c>
      <c r="AC28" s="85"/>
      <c r="AD28" s="85">
        <v>2</v>
      </c>
      <c r="AE28" s="131"/>
      <c r="AF28" s="85">
        <v>1</v>
      </c>
      <c r="AG28" s="85"/>
      <c r="AH28" s="85">
        <v>1</v>
      </c>
      <c r="AI28" s="85"/>
      <c r="AJ28" s="85"/>
      <c r="AK28" s="85"/>
      <c r="AL28" s="85"/>
      <c r="AM28" s="85"/>
      <c r="AN28" s="85">
        <f t="shared" si="1"/>
        <v>5</v>
      </c>
      <c r="AO28" s="89">
        <f t="shared" si="2"/>
        <v>9</v>
      </c>
      <c r="AP28" s="85">
        <v>2</v>
      </c>
      <c r="AQ28" s="85"/>
      <c r="AR28" s="131"/>
      <c r="AS28" s="85">
        <v>2</v>
      </c>
      <c r="AT28" s="85">
        <v>4</v>
      </c>
      <c r="AU28" s="85"/>
      <c r="AV28" s="85">
        <v>2</v>
      </c>
      <c r="AW28" s="85"/>
      <c r="AX28" s="85"/>
      <c r="AY28" s="131"/>
      <c r="AZ28" s="85">
        <v>2</v>
      </c>
      <c r="BA28" s="85"/>
      <c r="BB28" s="85"/>
      <c r="BC28" s="85"/>
      <c r="BD28" s="85"/>
      <c r="BE28" s="85"/>
      <c r="BF28" s="85">
        <v>2</v>
      </c>
      <c r="BG28" s="85"/>
      <c r="BH28" s="85">
        <f t="shared" si="3"/>
        <v>14</v>
      </c>
    </row>
    <row r="29" spans="2:60" ht="15" customHeight="1" x14ac:dyDescent="0.2">
      <c r="B29" s="91" t="s">
        <v>190</v>
      </c>
      <c r="C29" s="85"/>
      <c r="D29" s="85"/>
      <c r="E29" s="131"/>
      <c r="F29" s="85"/>
      <c r="G29" s="85"/>
      <c r="H29" s="85"/>
      <c r="I29" s="85"/>
      <c r="J29" s="85"/>
      <c r="K29" s="85"/>
      <c r="L29" s="131"/>
      <c r="M29" s="85"/>
      <c r="N29" s="85">
        <v>1</v>
      </c>
      <c r="O29" s="85"/>
      <c r="P29" s="85"/>
      <c r="Q29" s="85"/>
      <c r="R29" s="85"/>
      <c r="S29" s="85"/>
      <c r="T29" s="85"/>
      <c r="U29" s="85">
        <f t="shared" si="0"/>
        <v>1</v>
      </c>
      <c r="V29" s="85"/>
      <c r="W29" s="85"/>
      <c r="X29" s="131"/>
      <c r="Y29" s="85"/>
      <c r="Z29" s="85"/>
      <c r="AA29" s="85"/>
      <c r="AB29" s="85"/>
      <c r="AC29" s="85"/>
      <c r="AD29" s="85"/>
      <c r="AE29" s="131"/>
      <c r="AF29" s="85"/>
      <c r="AG29" s="85"/>
      <c r="AH29" s="85"/>
      <c r="AI29" s="85"/>
      <c r="AJ29" s="85"/>
      <c r="AK29" s="85"/>
      <c r="AL29" s="85"/>
      <c r="AM29" s="85"/>
      <c r="AN29" s="85">
        <f t="shared" si="1"/>
        <v>0</v>
      </c>
      <c r="AO29" s="89">
        <f t="shared" si="2"/>
        <v>1</v>
      </c>
      <c r="AP29" s="85"/>
      <c r="AQ29" s="85"/>
      <c r="AR29" s="131"/>
      <c r="AS29" s="85"/>
      <c r="AT29" s="85"/>
      <c r="AU29" s="85"/>
      <c r="AV29" s="85"/>
      <c r="AW29" s="85"/>
      <c r="AX29" s="85"/>
      <c r="AY29" s="131"/>
      <c r="AZ29" s="85"/>
      <c r="BA29" s="85"/>
      <c r="BB29" s="85"/>
      <c r="BC29" s="85"/>
      <c r="BD29" s="85"/>
      <c r="BE29" s="85"/>
      <c r="BF29" s="85"/>
      <c r="BG29" s="85"/>
      <c r="BH29" s="85">
        <f t="shared" si="3"/>
        <v>0</v>
      </c>
    </row>
    <row r="30" spans="2:60" ht="15" customHeight="1" x14ac:dyDescent="0.2">
      <c r="B30" s="92" t="s">
        <v>37</v>
      </c>
      <c r="C30" s="85"/>
      <c r="D30" s="85"/>
      <c r="E30" s="132"/>
      <c r="F30" s="85"/>
      <c r="G30" s="85"/>
      <c r="H30" s="85"/>
      <c r="I30" s="85"/>
      <c r="J30" s="85"/>
      <c r="K30" s="85"/>
      <c r="L30" s="132"/>
      <c r="M30" s="85"/>
      <c r="N30" s="85"/>
      <c r="O30" s="85"/>
      <c r="P30" s="85"/>
      <c r="Q30" s="85"/>
      <c r="R30" s="85"/>
      <c r="S30" s="85"/>
      <c r="T30" s="85"/>
      <c r="U30" s="85">
        <f t="shared" si="0"/>
        <v>0</v>
      </c>
      <c r="V30" s="85"/>
      <c r="W30" s="85"/>
      <c r="X30" s="132"/>
      <c r="Y30" s="85"/>
      <c r="Z30" s="85"/>
      <c r="AA30" s="85"/>
      <c r="AB30" s="85"/>
      <c r="AC30" s="85"/>
      <c r="AD30" s="85"/>
      <c r="AE30" s="132"/>
      <c r="AF30" s="85"/>
      <c r="AG30" s="85"/>
      <c r="AH30" s="85"/>
      <c r="AI30" s="85"/>
      <c r="AJ30" s="85"/>
      <c r="AK30" s="85"/>
      <c r="AL30" s="85"/>
      <c r="AM30" s="85"/>
      <c r="AN30" s="85">
        <f t="shared" si="1"/>
        <v>0</v>
      </c>
      <c r="AO30" s="89">
        <f t="shared" si="2"/>
        <v>0</v>
      </c>
      <c r="AP30" s="85"/>
      <c r="AQ30" s="85"/>
      <c r="AR30" s="132"/>
      <c r="AS30" s="85"/>
      <c r="AT30" s="85"/>
      <c r="AU30" s="85"/>
      <c r="AV30" s="85"/>
      <c r="AW30" s="85"/>
      <c r="AX30" s="85">
        <v>2</v>
      </c>
      <c r="AY30" s="132"/>
      <c r="AZ30" s="85"/>
      <c r="BA30" s="85"/>
      <c r="BB30" s="85"/>
      <c r="BC30" s="85"/>
      <c r="BD30" s="85"/>
      <c r="BE30" s="85"/>
      <c r="BF30" s="85"/>
      <c r="BG30" s="85"/>
      <c r="BH30" s="85">
        <f t="shared" si="3"/>
        <v>2</v>
      </c>
    </row>
    <row r="32" spans="2:60" ht="15.75" x14ac:dyDescent="0.2">
      <c r="C32" s="93">
        <f>SUM($C4:$C30)</f>
        <v>12</v>
      </c>
      <c r="D32" s="93">
        <f>SUM($D4:$D30)</f>
        <v>6</v>
      </c>
      <c r="E32" s="93">
        <f>SUM($E4:$E30)</f>
        <v>0</v>
      </c>
      <c r="F32" s="93">
        <f>SUM($F4:$F30)</f>
        <v>4</v>
      </c>
      <c r="G32" s="93">
        <f>SUM($G4:$G30)</f>
        <v>3</v>
      </c>
      <c r="H32" s="93">
        <f>SUM($H4:$H30)</f>
        <v>2</v>
      </c>
      <c r="I32" s="93">
        <f>SUM($I4:$I30)</f>
        <v>4</v>
      </c>
      <c r="J32" s="93">
        <f>SUM($J4:$J30)</f>
        <v>4</v>
      </c>
      <c r="K32" s="93">
        <f>SUM($K4:$K30)</f>
        <v>4</v>
      </c>
      <c r="L32" s="93">
        <f>SUM($L4:$L30)</f>
        <v>0</v>
      </c>
      <c r="M32" s="93">
        <f>SUM($M4:$M30)</f>
        <v>3</v>
      </c>
      <c r="N32" s="93">
        <f>SUM($N4:$N30)</f>
        <v>5</v>
      </c>
      <c r="O32" s="93">
        <f>SUM($O4:$O30)</f>
        <v>5</v>
      </c>
      <c r="P32" s="93">
        <f>SUM($P4:$P30)</f>
        <v>2</v>
      </c>
      <c r="Q32" s="93">
        <f>SUM($Q4:$Q30)</f>
        <v>2</v>
      </c>
      <c r="R32" s="93">
        <f>SUM($R4:$R30)</f>
        <v>0</v>
      </c>
      <c r="S32" s="93">
        <f>SUM($S4:$S30)</f>
        <v>2</v>
      </c>
      <c r="T32" s="93">
        <f>SUM($T4:$T30)</f>
        <v>3</v>
      </c>
      <c r="U32" s="94">
        <f>SUM($U4:$U31)</f>
        <v>61</v>
      </c>
      <c r="V32" s="93">
        <f>SUM($V4:$V30)</f>
        <v>13</v>
      </c>
      <c r="W32" s="93">
        <f>SUM($W4:$W30)</f>
        <v>5</v>
      </c>
      <c r="X32" s="93">
        <f>SUM($X4:$X30)</f>
        <v>0</v>
      </c>
      <c r="Y32" s="93">
        <f>SUM($Y4:$Y30)</f>
        <v>2</v>
      </c>
      <c r="Z32" s="93">
        <f>SUM($Z4:$Z30)</f>
        <v>4</v>
      </c>
      <c r="AA32" s="93">
        <f>SUM($AA4:$AA30)</f>
        <v>2</v>
      </c>
      <c r="AB32" s="93">
        <f>SUM($AB4:$AB30)</f>
        <v>5</v>
      </c>
      <c r="AC32" s="93">
        <f>SUM($AC4:$AC30)</f>
        <v>6</v>
      </c>
      <c r="AD32" s="93">
        <f>SUM($AD4:$AD30)</f>
        <v>6</v>
      </c>
      <c r="AE32" s="93">
        <f>SUM($AE4:$AE30)</f>
        <v>0</v>
      </c>
      <c r="AF32" s="93">
        <f>SUM($AF4:$AF30)</f>
        <v>2</v>
      </c>
      <c r="AG32" s="93">
        <f>SUM($AG4:$AG30)</f>
        <v>6</v>
      </c>
      <c r="AH32" s="93">
        <f>SUM($AH4:$AH30)</f>
        <v>7</v>
      </c>
      <c r="AI32" s="93">
        <f>SUM($AI4:$AI30)</f>
        <v>2</v>
      </c>
      <c r="AJ32" s="93">
        <f>SUM($AJ4:$AJ30)</f>
        <v>2</v>
      </c>
      <c r="AK32" s="93">
        <f>SUM($AK4:$AK30)</f>
        <v>0</v>
      </c>
      <c r="AL32" s="93">
        <f>SUM($AL4:$AL30)</f>
        <v>2</v>
      </c>
      <c r="AM32" s="93">
        <f>SUM($AM4:$AM30)</f>
        <v>2</v>
      </c>
      <c r="AN32" s="94">
        <f>SUM($AN4:$AN30)</f>
        <v>66</v>
      </c>
      <c r="AO32" s="94">
        <f>SUM($AO4:$AO30)</f>
        <v>127</v>
      </c>
      <c r="AP32" s="93">
        <f>SUM($AP4:$AP30)</f>
        <v>8</v>
      </c>
      <c r="AQ32" s="93">
        <f>SUM($AQ4:$AQ30)</f>
        <v>4</v>
      </c>
      <c r="AR32" s="93">
        <f>SUM($AR4:$AR30)</f>
        <v>0</v>
      </c>
      <c r="AS32" s="93">
        <f>SUM($AS4:$AS30)</f>
        <v>10</v>
      </c>
      <c r="AT32" s="93">
        <f>SUM($AT4:$AT30)</f>
        <v>4</v>
      </c>
      <c r="AU32" s="93">
        <f>SUM($AU4:$AU30)</f>
        <v>14</v>
      </c>
      <c r="AV32" s="93">
        <f>SUM($AV4:$AV30)</f>
        <v>4</v>
      </c>
      <c r="AW32" s="93">
        <f>SUM($AW4:$AW30)</f>
        <v>4</v>
      </c>
      <c r="AX32" s="93">
        <f>SUM($AX4:$AX30)</f>
        <v>12</v>
      </c>
      <c r="AY32" s="93">
        <f>SUM($AY4:$AY30)</f>
        <v>0</v>
      </c>
      <c r="AZ32" s="93">
        <f>SUM($AZ4:$AZ30)</f>
        <v>6</v>
      </c>
      <c r="BA32" s="93">
        <f>SUM($BA4:$BA30)</f>
        <v>31</v>
      </c>
      <c r="BB32" s="93">
        <f>SUM($BB4:$BB30)</f>
        <v>35</v>
      </c>
      <c r="BC32" s="93">
        <f>SUM($BC4:$BC30)</f>
        <v>2</v>
      </c>
      <c r="BD32" s="93">
        <f>SUM($BD4:$BD30)</f>
        <v>2</v>
      </c>
      <c r="BE32" s="93">
        <f>SUM($BE4:$BE30)</f>
        <v>6</v>
      </c>
      <c r="BF32" s="93">
        <f>SUM($BF4:$BF30)</f>
        <v>4</v>
      </c>
      <c r="BG32" s="93">
        <f>SUM($BG4:$BG30)</f>
        <v>2</v>
      </c>
      <c r="BH32" s="94">
        <f>SUM($BH4:$BH31)</f>
        <v>148</v>
      </c>
    </row>
    <row r="34" spans="3:54" x14ac:dyDescent="0.2">
      <c r="C34" s="95" t="s">
        <v>38</v>
      </c>
      <c r="H34" t="s">
        <v>343</v>
      </c>
      <c r="M34" s="5">
        <v>15</v>
      </c>
      <c r="V34" s="95" t="s">
        <v>39</v>
      </c>
      <c r="AB34" t="s">
        <v>175</v>
      </c>
      <c r="AG34" s="5">
        <v>9</v>
      </c>
      <c r="AP34" s="95" t="s">
        <v>40</v>
      </c>
      <c r="AV34" t="s">
        <v>343</v>
      </c>
      <c r="BA34" s="5">
        <v>22</v>
      </c>
    </row>
    <row r="35" spans="3:54" x14ac:dyDescent="0.2">
      <c r="H35" t="s">
        <v>175</v>
      </c>
      <c r="M35" s="5">
        <v>11</v>
      </c>
      <c r="AB35" t="s">
        <v>178</v>
      </c>
      <c r="AG35" s="5">
        <v>7</v>
      </c>
      <c r="AV35" t="s">
        <v>175</v>
      </c>
      <c r="BA35" s="5">
        <v>20</v>
      </c>
    </row>
    <row r="36" spans="3:54" x14ac:dyDescent="0.2">
      <c r="H36" t="s">
        <v>174</v>
      </c>
      <c r="M36" s="5">
        <v>9</v>
      </c>
      <c r="AB36" t="s">
        <v>343</v>
      </c>
      <c r="AG36" s="5">
        <v>7</v>
      </c>
      <c r="AV36" t="s">
        <v>174</v>
      </c>
      <c r="BA36" s="5">
        <v>15</v>
      </c>
    </row>
    <row r="37" spans="3:54" x14ac:dyDescent="0.2">
      <c r="AB37" t="s">
        <v>165</v>
      </c>
      <c r="AG37" s="5">
        <v>6</v>
      </c>
    </row>
    <row r="38" spans="3:54" x14ac:dyDescent="0.2">
      <c r="AB38" t="s">
        <v>168</v>
      </c>
      <c r="AG38" s="5">
        <v>6</v>
      </c>
    </row>
    <row r="39" spans="3:54" x14ac:dyDescent="0.2">
      <c r="AB39" t="s">
        <v>174</v>
      </c>
      <c r="AG39" s="5">
        <v>6</v>
      </c>
    </row>
    <row r="40" spans="3:54" x14ac:dyDescent="0.2">
      <c r="AP40" s="96" t="s">
        <v>41</v>
      </c>
      <c r="AV40" t="s">
        <v>178</v>
      </c>
      <c r="BA40" s="5">
        <v>41</v>
      </c>
      <c r="BB40" s="96" t="s">
        <v>42</v>
      </c>
    </row>
  </sheetData>
  <mergeCells count="9">
    <mergeCell ref="V2:AM2"/>
    <mergeCell ref="C2:T2"/>
    <mergeCell ref="AP2:BG2"/>
    <mergeCell ref="L4:L30"/>
    <mergeCell ref="AE4:AE30"/>
    <mergeCell ref="AY4:AY30"/>
    <mergeCell ref="E4:E30"/>
    <mergeCell ref="X4:X30"/>
    <mergeCell ref="AR4:AR30"/>
  </mergeCells>
  <pageMargins left="0.75" right="0.75" top="1" bottom="1" header="0.5" footer="0.5"/>
  <headerFooter>
    <oddHeader>&amp;C&amp;16 HK Rabča&amp;R2025/2026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2:BH35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BI4" sqref="BI4"/>
    </sheetView>
  </sheetViews>
  <sheetFormatPr defaultRowHeight="12.75" x14ac:dyDescent="0.2"/>
  <cols>
    <col min="1" max="1" width="2.85546875" customWidth="1"/>
    <col min="2" max="2" width="20" customWidth="1"/>
    <col min="3" max="20" width="2.85546875" customWidth="1"/>
    <col min="21" max="21" width="4.28515625" customWidth="1"/>
    <col min="22" max="39" width="2.85546875" customWidth="1"/>
    <col min="40" max="41" width="4.28515625" customWidth="1"/>
    <col min="42" max="59" width="2.85546875" customWidth="1"/>
    <col min="60" max="60" width="5.28515625" customWidth="1"/>
  </cols>
  <sheetData>
    <row r="2" spans="2:60" ht="25.15" customHeight="1" x14ac:dyDescent="0.2">
      <c r="B2" s="82" t="s">
        <v>0</v>
      </c>
      <c r="C2" s="127" t="s">
        <v>1</v>
      </c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9"/>
      <c r="U2" s="83" t="s">
        <v>1</v>
      </c>
      <c r="V2" s="127" t="s">
        <v>2</v>
      </c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9"/>
      <c r="AN2" s="83" t="s">
        <v>3</v>
      </c>
      <c r="AO2" s="84" t="s">
        <v>4</v>
      </c>
      <c r="AP2" s="127" t="s">
        <v>5</v>
      </c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9"/>
      <c r="BH2" s="83" t="s">
        <v>5</v>
      </c>
    </row>
    <row r="3" spans="2:60" ht="15" customHeight="1" x14ac:dyDescent="0.2">
      <c r="B3" s="85"/>
      <c r="C3" s="86">
        <v>1</v>
      </c>
      <c r="D3" s="86">
        <v>2</v>
      </c>
      <c r="E3" s="86">
        <v>3</v>
      </c>
      <c r="F3" s="86">
        <v>4</v>
      </c>
      <c r="G3" s="86">
        <v>5</v>
      </c>
      <c r="H3" s="86">
        <v>6</v>
      </c>
      <c r="I3" s="86">
        <v>7</v>
      </c>
      <c r="J3" s="86">
        <v>8</v>
      </c>
      <c r="K3" s="86">
        <v>9</v>
      </c>
      <c r="L3" s="86">
        <v>10</v>
      </c>
      <c r="M3" s="86">
        <v>11</v>
      </c>
      <c r="N3" s="86">
        <v>12</v>
      </c>
      <c r="O3" s="86">
        <v>13</v>
      </c>
      <c r="P3" s="86">
        <v>14</v>
      </c>
      <c r="Q3" s="86">
        <v>15</v>
      </c>
      <c r="R3" s="86">
        <v>16</v>
      </c>
      <c r="S3" s="86">
        <v>17</v>
      </c>
      <c r="T3" s="86">
        <v>18</v>
      </c>
      <c r="U3" s="87" t="s">
        <v>6</v>
      </c>
      <c r="V3" s="86">
        <v>1</v>
      </c>
      <c r="W3" s="86">
        <v>2</v>
      </c>
      <c r="X3" s="86">
        <v>3</v>
      </c>
      <c r="Y3" s="86">
        <v>4</v>
      </c>
      <c r="Z3" s="86">
        <v>5</v>
      </c>
      <c r="AA3" s="86">
        <v>6</v>
      </c>
      <c r="AB3" s="86">
        <v>7</v>
      </c>
      <c r="AC3" s="86">
        <v>8</v>
      </c>
      <c r="AD3" s="86">
        <v>9</v>
      </c>
      <c r="AE3" s="86">
        <v>10</v>
      </c>
      <c r="AF3" s="86">
        <v>11</v>
      </c>
      <c r="AG3" s="86">
        <v>12</v>
      </c>
      <c r="AH3" s="86">
        <v>13</v>
      </c>
      <c r="AI3" s="86">
        <v>14</v>
      </c>
      <c r="AJ3" s="86">
        <v>15</v>
      </c>
      <c r="AK3" s="86">
        <v>16</v>
      </c>
      <c r="AL3" s="86">
        <v>17</v>
      </c>
      <c r="AM3" s="86">
        <v>18</v>
      </c>
      <c r="AN3" s="87" t="s">
        <v>6</v>
      </c>
      <c r="AO3" s="87" t="s">
        <v>6</v>
      </c>
      <c r="AP3" s="86">
        <v>1</v>
      </c>
      <c r="AQ3" s="86">
        <v>2</v>
      </c>
      <c r="AR3" s="86">
        <v>3</v>
      </c>
      <c r="AS3" s="86">
        <v>4</v>
      </c>
      <c r="AT3" s="86">
        <v>5</v>
      </c>
      <c r="AU3" s="86">
        <v>6</v>
      </c>
      <c r="AV3" s="86">
        <v>7</v>
      </c>
      <c r="AW3" s="86">
        <v>8</v>
      </c>
      <c r="AX3" s="86">
        <v>9</v>
      </c>
      <c r="AY3" s="86">
        <v>10</v>
      </c>
      <c r="AZ3" s="86">
        <v>11</v>
      </c>
      <c r="BA3" s="86">
        <v>12</v>
      </c>
      <c r="BB3" s="86">
        <v>13</v>
      </c>
      <c r="BC3" s="86">
        <v>14</v>
      </c>
      <c r="BD3" s="86">
        <v>15</v>
      </c>
      <c r="BE3" s="86">
        <v>16</v>
      </c>
      <c r="BF3" s="86">
        <v>17</v>
      </c>
      <c r="BG3" s="86">
        <v>18</v>
      </c>
      <c r="BH3" s="87" t="s">
        <v>6</v>
      </c>
    </row>
    <row r="4" spans="2:60" ht="15" customHeight="1" x14ac:dyDescent="0.2">
      <c r="B4" s="88" t="s">
        <v>219</v>
      </c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>
        <f t="shared" ref="U4:U25" si="0">SUM($C4:$T4)</f>
        <v>0</v>
      </c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>
        <f t="shared" ref="AN4:AN25" si="1">SUM($V4:$AM4)</f>
        <v>0</v>
      </c>
      <c r="AO4" s="89">
        <f t="shared" ref="AO4:AO25" si="2">SUM($U4,$AN4)</f>
        <v>0</v>
      </c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>
        <f t="shared" ref="BH4:BH25" si="3">SUM($AP4:$BG4)</f>
        <v>0</v>
      </c>
    </row>
    <row r="5" spans="2:60" ht="15" customHeight="1" x14ac:dyDescent="0.2">
      <c r="B5" s="88" t="s">
        <v>220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>
        <f t="shared" si="0"/>
        <v>0</v>
      </c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>
        <f t="shared" si="1"/>
        <v>0</v>
      </c>
      <c r="AO5" s="89">
        <f t="shared" si="2"/>
        <v>0</v>
      </c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>
        <f t="shared" si="3"/>
        <v>0</v>
      </c>
    </row>
    <row r="6" spans="2:60" ht="15" customHeight="1" x14ac:dyDescent="0.2">
      <c r="B6" s="88" t="s">
        <v>221</v>
      </c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>
        <v>1</v>
      </c>
      <c r="U6" s="85">
        <f t="shared" si="0"/>
        <v>1</v>
      </c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>
        <f t="shared" si="1"/>
        <v>0</v>
      </c>
      <c r="AO6" s="89">
        <f t="shared" si="2"/>
        <v>1</v>
      </c>
      <c r="AP6" s="85"/>
      <c r="AQ6" s="85"/>
      <c r="AR6" s="85"/>
      <c r="AS6" s="85"/>
      <c r="AT6" s="85"/>
      <c r="AU6" s="85"/>
      <c r="AV6" s="85"/>
      <c r="AW6" s="85"/>
      <c r="AX6" s="85"/>
      <c r="AY6" s="85">
        <v>2</v>
      </c>
      <c r="AZ6" s="85"/>
      <c r="BA6" s="85"/>
      <c r="BB6" s="85"/>
      <c r="BC6" s="85"/>
      <c r="BD6" s="85"/>
      <c r="BE6" s="85">
        <v>2</v>
      </c>
      <c r="BF6" s="85"/>
      <c r="BG6" s="85">
        <v>2</v>
      </c>
      <c r="BH6" s="85">
        <f t="shared" si="3"/>
        <v>6</v>
      </c>
    </row>
    <row r="7" spans="2:60" ht="15" customHeight="1" x14ac:dyDescent="0.2">
      <c r="B7" s="88" t="s">
        <v>222</v>
      </c>
      <c r="C7" s="85"/>
      <c r="D7" s="85">
        <v>2</v>
      </c>
      <c r="E7" s="85">
        <v>1</v>
      </c>
      <c r="F7" s="85"/>
      <c r="G7" s="85">
        <v>1</v>
      </c>
      <c r="H7" s="85"/>
      <c r="I7" s="85"/>
      <c r="J7" s="85"/>
      <c r="K7" s="85"/>
      <c r="L7" s="85"/>
      <c r="M7" s="85"/>
      <c r="N7" s="85">
        <v>2</v>
      </c>
      <c r="O7" s="85"/>
      <c r="P7" s="85"/>
      <c r="Q7" s="85"/>
      <c r="R7" s="85"/>
      <c r="S7" s="85"/>
      <c r="T7" s="85"/>
      <c r="U7" s="85">
        <f t="shared" si="0"/>
        <v>6</v>
      </c>
      <c r="V7" s="85">
        <v>2</v>
      </c>
      <c r="W7" s="85">
        <v>2</v>
      </c>
      <c r="X7" s="85">
        <v>1</v>
      </c>
      <c r="Y7" s="85"/>
      <c r="Z7" s="85">
        <v>1</v>
      </c>
      <c r="AA7" s="85"/>
      <c r="AB7" s="85"/>
      <c r="AC7" s="85"/>
      <c r="AD7" s="85"/>
      <c r="AE7" s="85"/>
      <c r="AF7" s="85"/>
      <c r="AG7" s="85">
        <v>1</v>
      </c>
      <c r="AH7" s="85"/>
      <c r="AI7" s="85"/>
      <c r="AJ7" s="85"/>
      <c r="AK7" s="85"/>
      <c r="AL7" s="85"/>
      <c r="AM7" s="85"/>
      <c r="AN7" s="85">
        <f t="shared" si="1"/>
        <v>7</v>
      </c>
      <c r="AO7" s="89">
        <f t="shared" si="2"/>
        <v>13</v>
      </c>
      <c r="AP7" s="85"/>
      <c r="AQ7" s="85">
        <v>4</v>
      </c>
      <c r="AR7" s="85">
        <v>2</v>
      </c>
      <c r="AS7" s="85"/>
      <c r="AT7" s="85"/>
      <c r="AU7" s="85"/>
      <c r="AV7" s="85">
        <v>2</v>
      </c>
      <c r="AW7" s="85">
        <v>4</v>
      </c>
      <c r="AX7" s="85">
        <v>2</v>
      </c>
      <c r="AY7" s="85"/>
      <c r="AZ7" s="85"/>
      <c r="BA7" s="85"/>
      <c r="BB7" s="85">
        <v>2</v>
      </c>
      <c r="BC7" s="85"/>
      <c r="BD7" s="85"/>
      <c r="BE7" s="85"/>
      <c r="BF7" s="85"/>
      <c r="BG7" s="85"/>
      <c r="BH7" s="85">
        <f t="shared" si="3"/>
        <v>16</v>
      </c>
    </row>
    <row r="8" spans="2:60" ht="15" customHeight="1" x14ac:dyDescent="0.2">
      <c r="B8" s="88" t="s">
        <v>223</v>
      </c>
      <c r="C8" s="85"/>
      <c r="D8" s="85"/>
      <c r="E8" s="85"/>
      <c r="F8" s="85"/>
      <c r="G8" s="85"/>
      <c r="H8" s="85"/>
      <c r="I8" s="85"/>
      <c r="J8" s="85">
        <v>1</v>
      </c>
      <c r="K8" s="85"/>
      <c r="L8" s="85"/>
      <c r="M8" s="85"/>
      <c r="N8" s="85"/>
      <c r="O8" s="85"/>
      <c r="P8" s="85"/>
      <c r="Q8" s="85"/>
      <c r="R8" s="85"/>
      <c r="S8" s="85"/>
      <c r="T8" s="85"/>
      <c r="U8" s="85">
        <f t="shared" si="0"/>
        <v>1</v>
      </c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>
        <f t="shared" si="1"/>
        <v>0</v>
      </c>
      <c r="AO8" s="89">
        <f t="shared" si="2"/>
        <v>1</v>
      </c>
      <c r="AP8" s="85"/>
      <c r="AQ8" s="85"/>
      <c r="AR8" s="85"/>
      <c r="AS8" s="85"/>
      <c r="AT8" s="85"/>
      <c r="AU8" s="85"/>
      <c r="AV8" s="85"/>
      <c r="AW8" s="85">
        <v>2</v>
      </c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>
        <f t="shared" si="3"/>
        <v>2</v>
      </c>
    </row>
    <row r="9" spans="2:60" ht="15" customHeight="1" x14ac:dyDescent="0.2">
      <c r="B9" s="88" t="s">
        <v>224</v>
      </c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>
        <f t="shared" si="0"/>
        <v>0</v>
      </c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>
        <f t="shared" si="1"/>
        <v>0</v>
      </c>
      <c r="AO9" s="89">
        <f t="shared" si="2"/>
        <v>0</v>
      </c>
      <c r="AP9" s="85"/>
      <c r="AQ9" s="85"/>
      <c r="AR9" s="85"/>
      <c r="AS9" s="85"/>
      <c r="AT9" s="85"/>
      <c r="AU9" s="85"/>
      <c r="AV9" s="85"/>
      <c r="AW9" s="85">
        <v>2</v>
      </c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85">
        <f t="shared" si="3"/>
        <v>2</v>
      </c>
    </row>
    <row r="10" spans="2:60" ht="15" customHeight="1" x14ac:dyDescent="0.2">
      <c r="B10" s="88" t="s">
        <v>225</v>
      </c>
      <c r="C10" s="85"/>
      <c r="D10" s="85"/>
      <c r="E10" s="85"/>
      <c r="F10" s="85">
        <v>1</v>
      </c>
      <c r="G10" s="85">
        <v>3</v>
      </c>
      <c r="H10" s="85">
        <v>1</v>
      </c>
      <c r="I10" s="85">
        <v>1</v>
      </c>
      <c r="J10" s="85"/>
      <c r="K10" s="85"/>
      <c r="L10" s="85">
        <v>1</v>
      </c>
      <c r="M10" s="85">
        <v>2</v>
      </c>
      <c r="N10" s="85"/>
      <c r="O10" s="85">
        <v>1</v>
      </c>
      <c r="P10" s="85"/>
      <c r="Q10" s="85"/>
      <c r="R10" s="85">
        <v>1</v>
      </c>
      <c r="S10" s="85"/>
      <c r="T10" s="85"/>
      <c r="U10" s="85">
        <f t="shared" si="0"/>
        <v>11</v>
      </c>
      <c r="V10" s="85"/>
      <c r="W10" s="85"/>
      <c r="X10" s="85"/>
      <c r="Y10" s="85"/>
      <c r="Z10" s="85"/>
      <c r="AA10" s="85">
        <v>2</v>
      </c>
      <c r="AB10" s="85"/>
      <c r="AC10" s="85"/>
      <c r="AD10" s="85">
        <v>1</v>
      </c>
      <c r="AE10" s="85">
        <v>1</v>
      </c>
      <c r="AF10" s="85"/>
      <c r="AG10" s="85">
        <v>2</v>
      </c>
      <c r="AH10" s="85">
        <v>1</v>
      </c>
      <c r="AI10" s="85">
        <v>1</v>
      </c>
      <c r="AJ10" s="85">
        <v>1</v>
      </c>
      <c r="AK10" s="85"/>
      <c r="AL10" s="85"/>
      <c r="AM10" s="85"/>
      <c r="AN10" s="85">
        <f t="shared" si="1"/>
        <v>9</v>
      </c>
      <c r="AO10" s="89">
        <f t="shared" si="2"/>
        <v>20</v>
      </c>
      <c r="AP10" s="85"/>
      <c r="AQ10" s="85"/>
      <c r="AR10" s="85"/>
      <c r="AS10" s="85"/>
      <c r="AT10" s="85">
        <v>2</v>
      </c>
      <c r="AU10" s="85"/>
      <c r="AV10" s="85"/>
      <c r="AW10" s="85"/>
      <c r="AX10" s="85">
        <v>2</v>
      </c>
      <c r="AY10" s="85"/>
      <c r="AZ10" s="85"/>
      <c r="BA10" s="85">
        <v>2</v>
      </c>
      <c r="BB10" s="85"/>
      <c r="BC10" s="85">
        <v>2</v>
      </c>
      <c r="BD10" s="85"/>
      <c r="BE10" s="85">
        <v>2</v>
      </c>
      <c r="BF10" s="85"/>
      <c r="BG10" s="85"/>
      <c r="BH10" s="85">
        <f t="shared" si="3"/>
        <v>10</v>
      </c>
    </row>
    <row r="11" spans="2:60" ht="15" customHeight="1" x14ac:dyDescent="0.2">
      <c r="B11" s="88" t="s">
        <v>226</v>
      </c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>
        <f t="shared" si="0"/>
        <v>0</v>
      </c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>
        <f t="shared" si="1"/>
        <v>0</v>
      </c>
      <c r="AO11" s="89">
        <f t="shared" si="2"/>
        <v>0</v>
      </c>
      <c r="AP11" s="85"/>
      <c r="AQ11" s="85"/>
      <c r="AR11" s="85"/>
      <c r="AS11" s="85"/>
      <c r="AT11" s="85"/>
      <c r="AU11" s="85"/>
      <c r="AV11" s="85">
        <v>2</v>
      </c>
      <c r="AW11" s="85"/>
      <c r="AX11" s="85"/>
      <c r="AY11" s="85"/>
      <c r="AZ11" s="85"/>
      <c r="BA11" s="85"/>
      <c r="BB11" s="85"/>
      <c r="BC11" s="85"/>
      <c r="BD11" s="85"/>
      <c r="BE11" s="85"/>
      <c r="BF11" s="85"/>
      <c r="BG11" s="85"/>
      <c r="BH11" s="85">
        <f t="shared" si="3"/>
        <v>2</v>
      </c>
    </row>
    <row r="12" spans="2:60" ht="15" customHeight="1" x14ac:dyDescent="0.2">
      <c r="B12" s="88" t="s">
        <v>227</v>
      </c>
      <c r="C12" s="85">
        <v>2</v>
      </c>
      <c r="D12" s="85"/>
      <c r="E12" s="85">
        <v>1</v>
      </c>
      <c r="F12" s="85"/>
      <c r="G12" s="85"/>
      <c r="H12" s="85">
        <v>1</v>
      </c>
      <c r="I12" s="85"/>
      <c r="J12" s="85"/>
      <c r="K12" s="85">
        <v>2</v>
      </c>
      <c r="L12" s="85">
        <v>1</v>
      </c>
      <c r="M12" s="85"/>
      <c r="N12" s="85">
        <v>2</v>
      </c>
      <c r="O12" s="85"/>
      <c r="P12" s="85"/>
      <c r="Q12" s="85"/>
      <c r="R12" s="85"/>
      <c r="S12" s="85"/>
      <c r="T12" s="85"/>
      <c r="U12" s="85">
        <f t="shared" si="0"/>
        <v>9</v>
      </c>
      <c r="V12" s="85"/>
      <c r="W12" s="85"/>
      <c r="X12" s="85"/>
      <c r="Y12" s="85">
        <v>1</v>
      </c>
      <c r="Z12" s="85">
        <v>1</v>
      </c>
      <c r="AA12" s="85">
        <v>1</v>
      </c>
      <c r="AB12" s="85">
        <v>2</v>
      </c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>
        <f t="shared" si="1"/>
        <v>5</v>
      </c>
      <c r="AO12" s="89">
        <f t="shared" si="2"/>
        <v>14</v>
      </c>
      <c r="AP12" s="85"/>
      <c r="AQ12" s="85"/>
      <c r="AR12" s="85"/>
      <c r="AS12" s="85">
        <v>2</v>
      </c>
      <c r="AT12" s="85"/>
      <c r="AU12" s="85"/>
      <c r="AV12" s="85"/>
      <c r="AW12" s="85"/>
      <c r="AX12" s="85">
        <v>2</v>
      </c>
      <c r="AY12" s="85"/>
      <c r="AZ12" s="85">
        <v>2</v>
      </c>
      <c r="BA12" s="85">
        <v>2</v>
      </c>
      <c r="BB12" s="85"/>
      <c r="BC12" s="85"/>
      <c r="BD12" s="85"/>
      <c r="BE12" s="85"/>
      <c r="BF12" s="85"/>
      <c r="BG12" s="85"/>
      <c r="BH12" s="85">
        <f t="shared" si="3"/>
        <v>8</v>
      </c>
    </row>
    <row r="13" spans="2:60" ht="15" customHeight="1" x14ac:dyDescent="0.2">
      <c r="B13" s="88" t="s">
        <v>228</v>
      </c>
      <c r="C13" s="85"/>
      <c r="D13" s="85">
        <v>1</v>
      </c>
      <c r="E13" s="85"/>
      <c r="F13" s="85">
        <v>1</v>
      </c>
      <c r="G13" s="85"/>
      <c r="H13" s="85"/>
      <c r="I13" s="85">
        <v>1</v>
      </c>
      <c r="J13" s="85"/>
      <c r="K13" s="85">
        <v>1</v>
      </c>
      <c r="L13" s="85"/>
      <c r="M13" s="85"/>
      <c r="N13" s="85"/>
      <c r="O13" s="85"/>
      <c r="P13" s="85"/>
      <c r="Q13" s="85">
        <v>1</v>
      </c>
      <c r="R13" s="85"/>
      <c r="S13" s="85"/>
      <c r="T13" s="85"/>
      <c r="U13" s="85">
        <f t="shared" si="0"/>
        <v>5</v>
      </c>
      <c r="V13" s="85">
        <v>2</v>
      </c>
      <c r="W13" s="85"/>
      <c r="X13" s="85">
        <v>1</v>
      </c>
      <c r="Y13" s="85">
        <v>1</v>
      </c>
      <c r="Z13" s="85">
        <v>2</v>
      </c>
      <c r="AA13" s="85"/>
      <c r="AB13" s="85"/>
      <c r="AC13" s="85"/>
      <c r="AD13" s="85">
        <v>1</v>
      </c>
      <c r="AE13" s="85"/>
      <c r="AF13" s="85"/>
      <c r="AG13" s="85"/>
      <c r="AH13" s="85"/>
      <c r="AI13" s="85">
        <v>1</v>
      </c>
      <c r="AJ13" s="85"/>
      <c r="AK13" s="85">
        <v>2</v>
      </c>
      <c r="AL13" s="85"/>
      <c r="AM13" s="85">
        <v>2</v>
      </c>
      <c r="AN13" s="85">
        <f t="shared" si="1"/>
        <v>12</v>
      </c>
      <c r="AO13" s="89">
        <f t="shared" si="2"/>
        <v>17</v>
      </c>
      <c r="AP13" s="85"/>
      <c r="AQ13" s="85"/>
      <c r="AR13" s="85"/>
      <c r="AS13" s="85"/>
      <c r="AT13" s="85">
        <v>2</v>
      </c>
      <c r="AU13" s="85"/>
      <c r="AV13" s="85"/>
      <c r="AW13" s="85"/>
      <c r="AX13" s="85"/>
      <c r="AY13" s="85"/>
      <c r="AZ13" s="85"/>
      <c r="BA13" s="85"/>
      <c r="BB13" s="85">
        <v>2</v>
      </c>
      <c r="BC13" s="85"/>
      <c r="BD13" s="85"/>
      <c r="BE13" s="85"/>
      <c r="BF13" s="85"/>
      <c r="BG13" s="85">
        <v>2</v>
      </c>
      <c r="BH13" s="85">
        <f t="shared" si="3"/>
        <v>6</v>
      </c>
    </row>
    <row r="14" spans="2:60" ht="15" customHeight="1" x14ac:dyDescent="0.2">
      <c r="B14" s="88" t="s">
        <v>229</v>
      </c>
      <c r="C14" s="85"/>
      <c r="D14" s="85"/>
      <c r="E14" s="85"/>
      <c r="F14" s="85"/>
      <c r="G14" s="85"/>
      <c r="H14" s="85"/>
      <c r="I14" s="85"/>
      <c r="J14" s="85">
        <v>1</v>
      </c>
      <c r="K14" s="85"/>
      <c r="L14" s="85"/>
      <c r="M14" s="85"/>
      <c r="N14" s="85">
        <v>1</v>
      </c>
      <c r="O14" s="85">
        <v>1</v>
      </c>
      <c r="P14" s="85"/>
      <c r="Q14" s="85"/>
      <c r="R14" s="85"/>
      <c r="S14" s="85"/>
      <c r="T14" s="85"/>
      <c r="U14" s="85">
        <f t="shared" si="0"/>
        <v>3</v>
      </c>
      <c r="V14" s="85"/>
      <c r="W14" s="85"/>
      <c r="X14" s="85"/>
      <c r="Y14" s="85"/>
      <c r="Z14" s="85"/>
      <c r="AA14" s="85">
        <v>1</v>
      </c>
      <c r="AB14" s="85">
        <v>1</v>
      </c>
      <c r="AC14" s="85"/>
      <c r="AD14" s="85"/>
      <c r="AE14" s="85"/>
      <c r="AF14" s="85"/>
      <c r="AG14" s="85">
        <v>2</v>
      </c>
      <c r="AH14" s="85"/>
      <c r="AI14" s="85"/>
      <c r="AJ14" s="85">
        <v>1</v>
      </c>
      <c r="AK14" s="85"/>
      <c r="AL14" s="85"/>
      <c r="AM14" s="85"/>
      <c r="AN14" s="85">
        <f t="shared" si="1"/>
        <v>5</v>
      </c>
      <c r="AO14" s="89">
        <f t="shared" si="2"/>
        <v>8</v>
      </c>
      <c r="AP14" s="85">
        <v>2</v>
      </c>
      <c r="AQ14" s="85"/>
      <c r="AR14" s="85"/>
      <c r="AS14" s="85"/>
      <c r="AT14" s="85"/>
      <c r="AU14" s="85"/>
      <c r="AV14" s="85"/>
      <c r="AW14" s="85">
        <v>2</v>
      </c>
      <c r="AX14" s="85">
        <v>4</v>
      </c>
      <c r="AY14" s="85"/>
      <c r="AZ14" s="85"/>
      <c r="BA14" s="85"/>
      <c r="BB14" s="85">
        <v>2</v>
      </c>
      <c r="BC14" s="85">
        <v>2</v>
      </c>
      <c r="BD14" s="85"/>
      <c r="BE14" s="85"/>
      <c r="BF14" s="85">
        <v>4</v>
      </c>
      <c r="BG14" s="85"/>
      <c r="BH14" s="85">
        <f t="shared" si="3"/>
        <v>16</v>
      </c>
    </row>
    <row r="15" spans="2:60" ht="15" customHeight="1" x14ac:dyDescent="0.2">
      <c r="B15" s="88" t="s">
        <v>230</v>
      </c>
      <c r="C15" s="85"/>
      <c r="D15" s="85"/>
      <c r="E15" s="85"/>
      <c r="F15" s="85"/>
      <c r="G15" s="85"/>
      <c r="H15" s="85"/>
      <c r="I15" s="85">
        <v>1</v>
      </c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>
        <f t="shared" si="0"/>
        <v>1</v>
      </c>
      <c r="V15" s="85"/>
      <c r="W15" s="85">
        <v>1</v>
      </c>
      <c r="X15" s="85"/>
      <c r="Y15" s="85"/>
      <c r="Z15" s="85"/>
      <c r="AA15" s="85"/>
      <c r="AB15" s="85"/>
      <c r="AC15" s="85"/>
      <c r="AD15" s="85"/>
      <c r="AE15" s="85"/>
      <c r="AF15" s="85"/>
      <c r="AG15" s="85">
        <v>1</v>
      </c>
      <c r="AH15" s="85"/>
      <c r="AI15" s="85"/>
      <c r="AJ15" s="85"/>
      <c r="AK15" s="85">
        <v>1</v>
      </c>
      <c r="AL15" s="85"/>
      <c r="AM15" s="85"/>
      <c r="AN15" s="85">
        <f t="shared" si="1"/>
        <v>3</v>
      </c>
      <c r="AO15" s="89">
        <f t="shared" si="2"/>
        <v>4</v>
      </c>
      <c r="AP15" s="85"/>
      <c r="AQ15" s="85">
        <v>4</v>
      </c>
      <c r="AR15" s="85"/>
      <c r="AS15" s="85">
        <v>4</v>
      </c>
      <c r="AT15" s="85"/>
      <c r="AU15" s="85"/>
      <c r="AV15" s="85"/>
      <c r="AW15" s="85"/>
      <c r="AX15" s="85">
        <v>2</v>
      </c>
      <c r="AY15" s="85"/>
      <c r="AZ15" s="85">
        <v>2</v>
      </c>
      <c r="BA15" s="85">
        <v>2</v>
      </c>
      <c r="BB15" s="85">
        <v>2</v>
      </c>
      <c r="BC15" s="85"/>
      <c r="BD15" s="85"/>
      <c r="BE15" s="85">
        <v>2</v>
      </c>
      <c r="BF15" s="85"/>
      <c r="BG15" s="85"/>
      <c r="BH15" s="85">
        <f t="shared" si="3"/>
        <v>18</v>
      </c>
    </row>
    <row r="16" spans="2:60" ht="15" customHeight="1" x14ac:dyDescent="0.2">
      <c r="B16" s="88" t="s">
        <v>231</v>
      </c>
      <c r="C16" s="85">
        <v>1</v>
      </c>
      <c r="D16" s="85"/>
      <c r="E16" s="85"/>
      <c r="F16" s="85"/>
      <c r="G16" s="85">
        <v>1</v>
      </c>
      <c r="H16" s="85"/>
      <c r="I16" s="85"/>
      <c r="J16" s="85"/>
      <c r="K16" s="85"/>
      <c r="L16" s="85"/>
      <c r="M16" s="85"/>
      <c r="N16" s="85"/>
      <c r="O16" s="85"/>
      <c r="P16" s="85">
        <v>1</v>
      </c>
      <c r="Q16" s="85"/>
      <c r="R16" s="85">
        <v>1</v>
      </c>
      <c r="S16" s="85"/>
      <c r="T16" s="85"/>
      <c r="U16" s="85">
        <f t="shared" si="0"/>
        <v>4</v>
      </c>
      <c r="V16" s="85"/>
      <c r="W16" s="85">
        <v>1</v>
      </c>
      <c r="X16" s="85"/>
      <c r="Y16" s="85">
        <v>1</v>
      </c>
      <c r="Z16" s="85"/>
      <c r="AA16" s="85">
        <v>1</v>
      </c>
      <c r="AB16" s="85"/>
      <c r="AC16" s="85"/>
      <c r="AD16" s="85">
        <v>1</v>
      </c>
      <c r="AE16" s="85"/>
      <c r="AF16" s="85">
        <v>1</v>
      </c>
      <c r="AG16" s="85"/>
      <c r="AH16" s="85"/>
      <c r="AI16" s="85"/>
      <c r="AJ16" s="85"/>
      <c r="AK16" s="85">
        <v>1</v>
      </c>
      <c r="AL16" s="85"/>
      <c r="AM16" s="85"/>
      <c r="AN16" s="85">
        <f t="shared" si="1"/>
        <v>6</v>
      </c>
      <c r="AO16" s="89">
        <f t="shared" si="2"/>
        <v>10</v>
      </c>
      <c r="AP16" s="85"/>
      <c r="AQ16" s="85"/>
      <c r="AR16" s="85"/>
      <c r="AS16" s="85"/>
      <c r="AT16" s="85"/>
      <c r="AU16" s="85">
        <v>2</v>
      </c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>
        <v>2</v>
      </c>
      <c r="BG16" s="85">
        <v>2</v>
      </c>
      <c r="BH16" s="85">
        <f t="shared" si="3"/>
        <v>6</v>
      </c>
    </row>
    <row r="17" spans="2:60" ht="15" customHeight="1" x14ac:dyDescent="0.2">
      <c r="B17" s="88" t="s">
        <v>232</v>
      </c>
      <c r="C17" s="85">
        <v>1</v>
      </c>
      <c r="D17" s="85"/>
      <c r="E17" s="85"/>
      <c r="F17" s="85">
        <v>1</v>
      </c>
      <c r="G17" s="85">
        <v>1</v>
      </c>
      <c r="H17" s="85">
        <v>2</v>
      </c>
      <c r="I17" s="85"/>
      <c r="J17" s="85"/>
      <c r="K17" s="85"/>
      <c r="L17" s="85"/>
      <c r="M17" s="85">
        <v>1</v>
      </c>
      <c r="N17" s="85">
        <v>1</v>
      </c>
      <c r="O17" s="85">
        <v>1</v>
      </c>
      <c r="P17" s="85"/>
      <c r="Q17" s="85"/>
      <c r="R17" s="85">
        <v>2</v>
      </c>
      <c r="S17" s="85">
        <v>1</v>
      </c>
      <c r="T17" s="85">
        <v>1</v>
      </c>
      <c r="U17" s="85">
        <f t="shared" si="0"/>
        <v>12</v>
      </c>
      <c r="V17" s="85"/>
      <c r="W17" s="85">
        <v>1</v>
      </c>
      <c r="X17" s="85"/>
      <c r="Y17" s="85"/>
      <c r="Z17" s="85">
        <v>1</v>
      </c>
      <c r="AA17" s="85"/>
      <c r="AB17" s="85">
        <v>2</v>
      </c>
      <c r="AC17" s="85">
        <v>1</v>
      </c>
      <c r="AD17" s="85"/>
      <c r="AE17" s="85"/>
      <c r="AF17" s="85">
        <v>1</v>
      </c>
      <c r="AG17" s="85">
        <v>1</v>
      </c>
      <c r="AH17" s="85">
        <v>1</v>
      </c>
      <c r="AI17" s="85"/>
      <c r="AJ17" s="85">
        <v>1</v>
      </c>
      <c r="AK17" s="85">
        <v>1</v>
      </c>
      <c r="AL17" s="85"/>
      <c r="AM17" s="85"/>
      <c r="AN17" s="85">
        <f t="shared" si="1"/>
        <v>10</v>
      </c>
      <c r="AO17" s="89">
        <f t="shared" si="2"/>
        <v>22</v>
      </c>
      <c r="AP17" s="85"/>
      <c r="AQ17" s="85">
        <v>2</v>
      </c>
      <c r="AR17" s="85"/>
      <c r="AS17" s="85"/>
      <c r="AT17" s="85"/>
      <c r="AU17" s="85"/>
      <c r="AV17" s="85">
        <v>6</v>
      </c>
      <c r="AW17" s="85"/>
      <c r="AX17" s="85"/>
      <c r="AY17" s="85"/>
      <c r="AZ17" s="85">
        <v>2</v>
      </c>
      <c r="BA17" s="85"/>
      <c r="BB17" s="85">
        <v>2</v>
      </c>
      <c r="BC17" s="85"/>
      <c r="BD17" s="85"/>
      <c r="BE17" s="85">
        <v>2</v>
      </c>
      <c r="BF17" s="85"/>
      <c r="BG17" s="85"/>
      <c r="BH17" s="85">
        <f t="shared" si="3"/>
        <v>14</v>
      </c>
    </row>
    <row r="18" spans="2:60" ht="15" customHeight="1" x14ac:dyDescent="0.2">
      <c r="B18" s="88" t="s">
        <v>233</v>
      </c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>
        <f t="shared" si="0"/>
        <v>0</v>
      </c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>
        <f t="shared" si="1"/>
        <v>0</v>
      </c>
      <c r="AO18" s="89">
        <f t="shared" si="2"/>
        <v>0</v>
      </c>
      <c r="AP18" s="85"/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/>
      <c r="BD18" s="85"/>
      <c r="BE18" s="85"/>
      <c r="BF18" s="85"/>
      <c r="BG18" s="85"/>
      <c r="BH18" s="85">
        <f t="shared" si="3"/>
        <v>0</v>
      </c>
    </row>
    <row r="19" spans="2:60" ht="15" customHeight="1" x14ac:dyDescent="0.2">
      <c r="B19" s="88" t="s">
        <v>234</v>
      </c>
      <c r="C19" s="85"/>
      <c r="D19" s="85"/>
      <c r="E19" s="85"/>
      <c r="F19" s="85">
        <v>1</v>
      </c>
      <c r="G19" s="85"/>
      <c r="H19" s="85">
        <v>1</v>
      </c>
      <c r="I19" s="85">
        <v>1</v>
      </c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>
        <v>1</v>
      </c>
      <c r="U19" s="85">
        <f t="shared" si="0"/>
        <v>4</v>
      </c>
      <c r="V19" s="85"/>
      <c r="W19" s="85">
        <v>2</v>
      </c>
      <c r="X19" s="85">
        <v>3</v>
      </c>
      <c r="Y19" s="85"/>
      <c r="Z19" s="85"/>
      <c r="AA19" s="85">
        <v>1</v>
      </c>
      <c r="AB19" s="85"/>
      <c r="AC19" s="85">
        <v>3</v>
      </c>
      <c r="AD19" s="85"/>
      <c r="AE19" s="85"/>
      <c r="AF19" s="85"/>
      <c r="AG19" s="85">
        <v>2</v>
      </c>
      <c r="AH19" s="85"/>
      <c r="AI19" s="85"/>
      <c r="AJ19" s="85"/>
      <c r="AK19" s="85"/>
      <c r="AL19" s="85">
        <v>2</v>
      </c>
      <c r="AM19" s="85"/>
      <c r="AN19" s="85">
        <f t="shared" si="1"/>
        <v>13</v>
      </c>
      <c r="AO19" s="89">
        <f t="shared" si="2"/>
        <v>17</v>
      </c>
      <c r="AP19" s="85"/>
      <c r="AQ19" s="85"/>
      <c r="AR19" s="85"/>
      <c r="AS19" s="85"/>
      <c r="AT19" s="85"/>
      <c r="AU19" s="85"/>
      <c r="AV19" s="85"/>
      <c r="AW19" s="85"/>
      <c r="AX19" s="85"/>
      <c r="AY19" s="85">
        <v>2</v>
      </c>
      <c r="AZ19" s="85"/>
      <c r="BA19" s="85"/>
      <c r="BB19" s="85"/>
      <c r="BC19" s="85"/>
      <c r="BD19" s="85">
        <v>2</v>
      </c>
      <c r="BE19" s="85"/>
      <c r="BF19" s="85"/>
      <c r="BG19" s="85"/>
      <c r="BH19" s="85">
        <f t="shared" si="3"/>
        <v>4</v>
      </c>
    </row>
    <row r="20" spans="2:60" ht="15" customHeight="1" x14ac:dyDescent="0.2">
      <c r="B20" s="88" t="s">
        <v>235</v>
      </c>
      <c r="C20" s="85"/>
      <c r="D20" s="85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>
        <f t="shared" si="0"/>
        <v>0</v>
      </c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>
        <f t="shared" si="1"/>
        <v>0</v>
      </c>
      <c r="AO20" s="89">
        <f t="shared" si="2"/>
        <v>0</v>
      </c>
      <c r="AP20" s="85"/>
      <c r="AQ20" s="85"/>
      <c r="AR20" s="85"/>
      <c r="AS20" s="85"/>
      <c r="AT20" s="85"/>
      <c r="AU20" s="85"/>
      <c r="AV20" s="85"/>
      <c r="AW20" s="85"/>
      <c r="AX20" s="85"/>
      <c r="AY20" s="85"/>
      <c r="AZ20" s="85"/>
      <c r="BA20" s="85"/>
      <c r="BB20" s="85"/>
      <c r="BC20" s="85"/>
      <c r="BD20" s="85"/>
      <c r="BE20" s="85"/>
      <c r="BF20" s="85"/>
      <c r="BG20" s="85"/>
      <c r="BH20" s="85">
        <f t="shared" si="3"/>
        <v>0</v>
      </c>
    </row>
    <row r="21" spans="2:60" ht="15" customHeight="1" x14ac:dyDescent="0.2">
      <c r="B21" s="88" t="s">
        <v>236</v>
      </c>
      <c r="C21" s="85"/>
      <c r="D21" s="85"/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>
        <f t="shared" si="0"/>
        <v>0</v>
      </c>
      <c r="V21" s="85"/>
      <c r="W21" s="85">
        <v>1</v>
      </c>
      <c r="X21" s="85"/>
      <c r="Y21" s="85"/>
      <c r="Z21" s="85"/>
      <c r="AA21" s="85">
        <v>1</v>
      </c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5">
        <f t="shared" si="1"/>
        <v>2</v>
      </c>
      <c r="AO21" s="89">
        <f t="shared" si="2"/>
        <v>2</v>
      </c>
      <c r="AP21" s="85"/>
      <c r="AQ21" s="85"/>
      <c r="AR21" s="85"/>
      <c r="AS21" s="85"/>
      <c r="AT21" s="85">
        <v>4</v>
      </c>
      <c r="AU21" s="85">
        <v>2</v>
      </c>
      <c r="AV21" s="85"/>
      <c r="AW21" s="85"/>
      <c r="AX21" s="85">
        <v>2</v>
      </c>
      <c r="AY21" s="85"/>
      <c r="AZ21" s="85">
        <v>2</v>
      </c>
      <c r="BA21" s="85"/>
      <c r="BB21" s="85"/>
      <c r="BC21" s="85"/>
      <c r="BD21" s="85">
        <v>2</v>
      </c>
      <c r="BE21" s="85"/>
      <c r="BF21" s="85">
        <v>2</v>
      </c>
      <c r="BG21" s="85"/>
      <c r="BH21" s="85">
        <f t="shared" si="3"/>
        <v>14</v>
      </c>
    </row>
    <row r="22" spans="2:60" ht="15" customHeight="1" x14ac:dyDescent="0.2">
      <c r="B22" s="88" t="s">
        <v>237</v>
      </c>
      <c r="C22" s="85"/>
      <c r="D22" s="85"/>
      <c r="E22" s="85"/>
      <c r="F22" s="85"/>
      <c r="G22" s="85"/>
      <c r="H22" s="85"/>
      <c r="I22" s="85"/>
      <c r="J22" s="85"/>
      <c r="K22" s="85"/>
      <c r="L22" s="85"/>
      <c r="M22" s="85">
        <v>1</v>
      </c>
      <c r="N22" s="85">
        <v>1</v>
      </c>
      <c r="O22" s="85"/>
      <c r="P22" s="85"/>
      <c r="Q22" s="85"/>
      <c r="R22" s="85"/>
      <c r="S22" s="85"/>
      <c r="T22" s="85"/>
      <c r="U22" s="85">
        <f t="shared" si="0"/>
        <v>2</v>
      </c>
      <c r="V22" s="85"/>
      <c r="W22" s="85"/>
      <c r="X22" s="85"/>
      <c r="Y22" s="85"/>
      <c r="Z22" s="85"/>
      <c r="AA22" s="85"/>
      <c r="AB22" s="85"/>
      <c r="AC22" s="85">
        <v>1</v>
      </c>
      <c r="AD22" s="85"/>
      <c r="AE22" s="85"/>
      <c r="AF22" s="85"/>
      <c r="AG22" s="85"/>
      <c r="AH22" s="85"/>
      <c r="AI22" s="85"/>
      <c r="AJ22" s="85"/>
      <c r="AK22" s="85"/>
      <c r="AL22" s="85"/>
      <c r="AM22" s="85">
        <v>1</v>
      </c>
      <c r="AN22" s="85">
        <f t="shared" si="1"/>
        <v>2</v>
      </c>
      <c r="AO22" s="89">
        <f t="shared" si="2"/>
        <v>4</v>
      </c>
      <c r="AP22" s="85"/>
      <c r="AQ22" s="85">
        <v>4</v>
      </c>
      <c r="AR22" s="85"/>
      <c r="AS22" s="85"/>
      <c r="AT22" s="85"/>
      <c r="AU22" s="85"/>
      <c r="AV22" s="85"/>
      <c r="AW22" s="85"/>
      <c r="AX22" s="85"/>
      <c r="AY22" s="85"/>
      <c r="AZ22" s="85"/>
      <c r="BA22" s="85">
        <v>2</v>
      </c>
      <c r="BB22" s="85">
        <v>2</v>
      </c>
      <c r="BC22" s="85">
        <v>2</v>
      </c>
      <c r="BD22" s="85"/>
      <c r="BE22" s="85"/>
      <c r="BF22" s="85"/>
      <c r="BG22" s="85"/>
      <c r="BH22" s="85">
        <f t="shared" si="3"/>
        <v>10</v>
      </c>
    </row>
    <row r="23" spans="2:60" ht="15" customHeight="1" x14ac:dyDescent="0.2">
      <c r="B23" s="88" t="s">
        <v>238</v>
      </c>
      <c r="C23" s="85"/>
      <c r="D23" s="85"/>
      <c r="E23" s="85"/>
      <c r="F23" s="85"/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>
        <f t="shared" si="0"/>
        <v>0</v>
      </c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>
        <f t="shared" si="1"/>
        <v>0</v>
      </c>
      <c r="AO23" s="89">
        <f t="shared" si="2"/>
        <v>0</v>
      </c>
      <c r="AP23" s="85"/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  <c r="BD23" s="85"/>
      <c r="BE23" s="85"/>
      <c r="BF23" s="85"/>
      <c r="BG23" s="85"/>
      <c r="BH23" s="85">
        <f t="shared" si="3"/>
        <v>0</v>
      </c>
    </row>
    <row r="24" spans="2:60" ht="15" customHeight="1" x14ac:dyDescent="0.2">
      <c r="B24" s="88" t="s">
        <v>239</v>
      </c>
      <c r="C24" s="85"/>
      <c r="D24" s="85">
        <v>2</v>
      </c>
      <c r="E24" s="85">
        <v>2</v>
      </c>
      <c r="F24" s="85">
        <v>2</v>
      </c>
      <c r="G24" s="85"/>
      <c r="H24" s="85">
        <v>1</v>
      </c>
      <c r="I24" s="85"/>
      <c r="J24" s="85">
        <v>2</v>
      </c>
      <c r="K24" s="85"/>
      <c r="L24" s="85"/>
      <c r="M24" s="85"/>
      <c r="N24" s="85">
        <v>1</v>
      </c>
      <c r="O24" s="85"/>
      <c r="P24" s="85">
        <v>1</v>
      </c>
      <c r="Q24" s="85">
        <v>1</v>
      </c>
      <c r="R24" s="85"/>
      <c r="S24" s="85">
        <v>1</v>
      </c>
      <c r="T24" s="85"/>
      <c r="U24" s="85">
        <f t="shared" si="0"/>
        <v>13</v>
      </c>
      <c r="V24" s="85"/>
      <c r="W24" s="85"/>
      <c r="X24" s="85"/>
      <c r="Y24" s="85">
        <v>1</v>
      </c>
      <c r="Z24" s="85">
        <v>2</v>
      </c>
      <c r="AA24" s="85"/>
      <c r="AB24" s="85"/>
      <c r="AC24" s="85"/>
      <c r="AD24" s="85"/>
      <c r="AE24" s="85">
        <v>2</v>
      </c>
      <c r="AF24" s="85"/>
      <c r="AG24" s="85">
        <v>1</v>
      </c>
      <c r="AH24" s="85"/>
      <c r="AI24" s="85"/>
      <c r="AJ24" s="85"/>
      <c r="AK24" s="85"/>
      <c r="AL24" s="85"/>
      <c r="AM24" s="85"/>
      <c r="AN24" s="85">
        <f t="shared" si="1"/>
        <v>6</v>
      </c>
      <c r="AO24" s="89">
        <f t="shared" si="2"/>
        <v>19</v>
      </c>
      <c r="AP24" s="85"/>
      <c r="AQ24" s="85"/>
      <c r="AR24" s="85"/>
      <c r="AS24" s="85"/>
      <c r="AT24" s="85"/>
      <c r="AU24" s="85"/>
      <c r="AV24" s="85"/>
      <c r="AW24" s="85"/>
      <c r="AX24" s="85"/>
      <c r="AY24" s="85"/>
      <c r="AZ24" s="85"/>
      <c r="BA24" s="85"/>
      <c r="BB24" s="85"/>
      <c r="BC24" s="85"/>
      <c r="BD24" s="85"/>
      <c r="BE24" s="85"/>
      <c r="BF24" s="85"/>
      <c r="BG24" s="85"/>
      <c r="BH24" s="85">
        <f t="shared" si="3"/>
        <v>0</v>
      </c>
    </row>
    <row r="25" spans="2:60" ht="15" customHeight="1" x14ac:dyDescent="0.2">
      <c r="B25" s="92" t="s">
        <v>37</v>
      </c>
      <c r="C25" s="85"/>
      <c r="D25" s="85"/>
      <c r="E25" s="85"/>
      <c r="F25" s="85"/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>
        <f t="shared" si="0"/>
        <v>0</v>
      </c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>
        <f t="shared" si="1"/>
        <v>0</v>
      </c>
      <c r="AO25" s="89">
        <f t="shared" si="2"/>
        <v>0</v>
      </c>
      <c r="AP25" s="85"/>
      <c r="AQ25" s="85"/>
      <c r="AR25" s="85"/>
      <c r="AS25" s="85"/>
      <c r="AT25" s="102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5">
        <f t="shared" si="3"/>
        <v>0</v>
      </c>
    </row>
    <row r="27" spans="2:60" ht="15.75" x14ac:dyDescent="0.2">
      <c r="C27" s="93">
        <f>SUM($C4:$C25)</f>
        <v>4</v>
      </c>
      <c r="D27" s="93">
        <f>SUM($D4:$D25)</f>
        <v>5</v>
      </c>
      <c r="E27" s="93">
        <f>SUM($E4:$E25)</f>
        <v>4</v>
      </c>
      <c r="F27" s="93">
        <f>SUM($F4:$F25)</f>
        <v>6</v>
      </c>
      <c r="G27" s="93">
        <f>SUM($G4:$G25)</f>
        <v>6</v>
      </c>
      <c r="H27" s="93">
        <f>SUM($H4:$H25)</f>
        <v>6</v>
      </c>
      <c r="I27" s="93">
        <f>SUM($I4:$I25)</f>
        <v>4</v>
      </c>
      <c r="J27" s="93">
        <f>SUM($J4:$J25)</f>
        <v>4</v>
      </c>
      <c r="K27" s="93">
        <f>SUM($K4:$K25)</f>
        <v>3</v>
      </c>
      <c r="L27" s="93">
        <f>SUM($L4:$L25)</f>
        <v>2</v>
      </c>
      <c r="M27" s="93">
        <f>SUM($M4:$M25)</f>
        <v>4</v>
      </c>
      <c r="N27" s="93">
        <f>SUM($N4:$N25)</f>
        <v>8</v>
      </c>
      <c r="O27" s="93">
        <f>SUM($O4:$O25)</f>
        <v>3</v>
      </c>
      <c r="P27" s="93">
        <f>SUM($P4:$P25)</f>
        <v>2</v>
      </c>
      <c r="Q27" s="93">
        <f>SUM($Q4:$Q25)</f>
        <v>2</v>
      </c>
      <c r="R27" s="93">
        <f>SUM($R4:$R25)</f>
        <v>4</v>
      </c>
      <c r="S27" s="93">
        <f>SUM($S4:$S25)</f>
        <v>2</v>
      </c>
      <c r="T27" s="93">
        <f>SUM($T4:$T25)</f>
        <v>3</v>
      </c>
      <c r="U27" s="94">
        <f>SUM($U4:$U26)</f>
        <v>72</v>
      </c>
      <c r="V27" s="93">
        <f>SUM($V4:$V25)</f>
        <v>4</v>
      </c>
      <c r="W27" s="93">
        <f>SUM($W4:$W25)</f>
        <v>8</v>
      </c>
      <c r="X27" s="93">
        <f>SUM($X4:$X25)</f>
        <v>5</v>
      </c>
      <c r="Y27" s="93">
        <f>SUM($Y4:$Y25)</f>
        <v>4</v>
      </c>
      <c r="Z27" s="93">
        <f>SUM($Z4:$Z25)</f>
        <v>7</v>
      </c>
      <c r="AA27" s="93">
        <f>SUM($AA4:$AA25)</f>
        <v>7</v>
      </c>
      <c r="AB27" s="93">
        <f>SUM($AB4:$AB25)</f>
        <v>5</v>
      </c>
      <c r="AC27" s="93">
        <f>SUM($AC4:$AC25)</f>
        <v>5</v>
      </c>
      <c r="AD27" s="93">
        <f>SUM($AD4:$AD25)</f>
        <v>3</v>
      </c>
      <c r="AE27" s="93">
        <f>SUM($AE4:$AE25)</f>
        <v>3</v>
      </c>
      <c r="AF27" s="93">
        <f>SUM($AF4:$AF25)</f>
        <v>2</v>
      </c>
      <c r="AG27" s="93">
        <f>SUM($AG4:$AG25)</f>
        <v>10</v>
      </c>
      <c r="AH27" s="93">
        <f>SUM($AH4:$AH25)</f>
        <v>2</v>
      </c>
      <c r="AI27" s="93">
        <f>SUM($AI4:$AI25)</f>
        <v>2</v>
      </c>
      <c r="AJ27" s="93">
        <f>SUM($AJ4:$AJ25)</f>
        <v>3</v>
      </c>
      <c r="AK27" s="93">
        <f>SUM($AK4:$AK25)</f>
        <v>5</v>
      </c>
      <c r="AL27" s="93">
        <f>SUM($AL4:$AL25)</f>
        <v>2</v>
      </c>
      <c r="AM27" s="93">
        <f>SUM($AM4:$AM25)</f>
        <v>3</v>
      </c>
      <c r="AN27" s="94">
        <f>SUM($AN4:$AN25)</f>
        <v>80</v>
      </c>
      <c r="AO27" s="94">
        <f>SUM($AO4:$AO25)</f>
        <v>152</v>
      </c>
      <c r="AP27" s="93">
        <f>SUM($AP4:$AP25)</f>
        <v>2</v>
      </c>
      <c r="AQ27" s="93">
        <f>SUM($AQ4:$AQ25)</f>
        <v>14</v>
      </c>
      <c r="AR27" s="93">
        <f>SUM($AR4:$AR25)</f>
        <v>2</v>
      </c>
      <c r="AS27" s="93">
        <f>SUM($AS4:$AS25)</f>
        <v>6</v>
      </c>
      <c r="AT27" s="93">
        <f>SUM($AT4:$AT25)</f>
        <v>8</v>
      </c>
      <c r="AU27" s="93">
        <f>SUM($AU4:$AU25)</f>
        <v>4</v>
      </c>
      <c r="AV27" s="93">
        <f>SUM($AV4:$AV25)</f>
        <v>10</v>
      </c>
      <c r="AW27" s="93">
        <f>SUM($AW4:$AW25)</f>
        <v>10</v>
      </c>
      <c r="AX27" s="93">
        <f>SUM($AX4:$AX25)</f>
        <v>14</v>
      </c>
      <c r="AY27" s="93">
        <f>SUM($AY4:$AY25)</f>
        <v>4</v>
      </c>
      <c r="AZ27" s="93">
        <f>SUM($AZ4:$AZ25)</f>
        <v>8</v>
      </c>
      <c r="BA27" s="93">
        <f>SUM($BA4:$BA25)</f>
        <v>8</v>
      </c>
      <c r="BB27" s="93">
        <f>SUM($BB4:$BB25)</f>
        <v>12</v>
      </c>
      <c r="BC27" s="93">
        <f>SUM($BC4:$BC25)</f>
        <v>6</v>
      </c>
      <c r="BD27" s="93">
        <f>SUM($BD4:$BD25)</f>
        <v>4</v>
      </c>
      <c r="BE27" s="93">
        <f>SUM($BE4:$BE25)</f>
        <v>8</v>
      </c>
      <c r="BF27" s="93">
        <f>SUM($BF4:$BF25)</f>
        <v>8</v>
      </c>
      <c r="BG27" s="93">
        <f>SUM($BG4:$BG25)</f>
        <v>6</v>
      </c>
      <c r="BH27" s="94">
        <f>SUM($BH4:$BH26)</f>
        <v>134</v>
      </c>
    </row>
    <row r="29" spans="2:60" x14ac:dyDescent="0.2">
      <c r="C29" s="95" t="s">
        <v>38</v>
      </c>
      <c r="H29" t="s">
        <v>239</v>
      </c>
      <c r="M29" s="5">
        <v>13</v>
      </c>
      <c r="V29" s="95" t="s">
        <v>39</v>
      </c>
      <c r="AB29" t="s">
        <v>234</v>
      </c>
      <c r="AF29" s="5">
        <v>13</v>
      </c>
      <c r="AP29" s="95" t="s">
        <v>40</v>
      </c>
      <c r="AV29" t="s">
        <v>232</v>
      </c>
      <c r="BA29" s="5">
        <v>22</v>
      </c>
    </row>
    <row r="30" spans="2:60" x14ac:dyDescent="0.2">
      <c r="H30" t="s">
        <v>232</v>
      </c>
      <c r="M30" s="5">
        <v>12</v>
      </c>
      <c r="AB30" t="s">
        <v>228</v>
      </c>
      <c r="AF30" s="5">
        <v>12</v>
      </c>
      <c r="AV30" t="s">
        <v>225</v>
      </c>
      <c r="BA30" s="5">
        <v>20</v>
      </c>
    </row>
    <row r="31" spans="2:60" x14ac:dyDescent="0.2">
      <c r="H31" t="s">
        <v>225</v>
      </c>
      <c r="M31" s="5">
        <v>11</v>
      </c>
      <c r="AB31" t="s">
        <v>232</v>
      </c>
      <c r="AF31" s="5">
        <v>10</v>
      </c>
      <c r="AV31" t="s">
        <v>239</v>
      </c>
      <c r="BA31" s="5">
        <v>19</v>
      </c>
    </row>
    <row r="35" spans="42:54" x14ac:dyDescent="0.2">
      <c r="AP35" s="96" t="s">
        <v>41</v>
      </c>
      <c r="AV35" t="s">
        <v>230</v>
      </c>
      <c r="BA35" s="5">
        <v>18</v>
      </c>
      <c r="BB35" s="103" t="s">
        <v>42</v>
      </c>
    </row>
  </sheetData>
  <mergeCells count="3">
    <mergeCell ref="V2:AM2"/>
    <mergeCell ref="C2:T2"/>
    <mergeCell ref="AP2:BG2"/>
  </mergeCells>
  <pageMargins left="0.75" right="0.75" top="1" bottom="1" header="0.5" footer="0.5"/>
  <headerFooter>
    <oddHeader>&amp;C&amp;16 HK Oravské Veselé&amp;R2025/2026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BH38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BI4" sqref="BI4"/>
    </sheetView>
  </sheetViews>
  <sheetFormatPr defaultRowHeight="12.75" x14ac:dyDescent="0.2"/>
  <cols>
    <col min="1" max="1" width="2.85546875" customWidth="1"/>
    <col min="2" max="2" width="20" customWidth="1"/>
    <col min="3" max="20" width="2.85546875" customWidth="1"/>
    <col min="21" max="21" width="4.28515625" customWidth="1"/>
    <col min="22" max="39" width="2.85546875" customWidth="1"/>
    <col min="40" max="41" width="4.28515625" customWidth="1"/>
    <col min="42" max="59" width="2.85546875" customWidth="1"/>
    <col min="60" max="60" width="5.28515625" customWidth="1"/>
  </cols>
  <sheetData>
    <row r="2" spans="2:60" ht="25.15" customHeight="1" x14ac:dyDescent="0.2">
      <c r="B2" s="82" t="s">
        <v>0</v>
      </c>
      <c r="C2" s="127" t="s">
        <v>1</v>
      </c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9"/>
      <c r="U2" s="83" t="s">
        <v>1</v>
      </c>
      <c r="V2" s="127" t="s">
        <v>2</v>
      </c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9"/>
      <c r="AN2" s="83" t="s">
        <v>3</v>
      </c>
      <c r="AO2" s="84" t="s">
        <v>4</v>
      </c>
      <c r="AP2" s="127" t="s">
        <v>5</v>
      </c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9"/>
      <c r="BH2" s="83" t="s">
        <v>5</v>
      </c>
    </row>
    <row r="3" spans="2:60" ht="15" customHeight="1" x14ac:dyDescent="0.2">
      <c r="B3" s="85"/>
      <c r="C3" s="86">
        <v>1</v>
      </c>
      <c r="D3" s="86">
        <v>2</v>
      </c>
      <c r="E3" s="86">
        <v>3</v>
      </c>
      <c r="F3" s="86">
        <v>4</v>
      </c>
      <c r="G3" s="86">
        <v>5</v>
      </c>
      <c r="H3" s="86">
        <v>6</v>
      </c>
      <c r="I3" s="86">
        <v>7</v>
      </c>
      <c r="J3" s="86">
        <v>8</v>
      </c>
      <c r="K3" s="86">
        <v>9</v>
      </c>
      <c r="L3" s="86">
        <v>10</v>
      </c>
      <c r="M3" s="86">
        <v>11</v>
      </c>
      <c r="N3" s="86">
        <v>12</v>
      </c>
      <c r="O3" s="86">
        <v>13</v>
      </c>
      <c r="P3" s="86">
        <v>14</v>
      </c>
      <c r="Q3" s="86">
        <v>15</v>
      </c>
      <c r="R3" s="86">
        <v>16</v>
      </c>
      <c r="S3" s="86">
        <v>17</v>
      </c>
      <c r="T3" s="86">
        <v>18</v>
      </c>
      <c r="U3" s="87" t="s">
        <v>6</v>
      </c>
      <c r="V3" s="86">
        <v>1</v>
      </c>
      <c r="W3" s="86">
        <v>2</v>
      </c>
      <c r="X3" s="86">
        <v>3</v>
      </c>
      <c r="Y3" s="86">
        <v>4</v>
      </c>
      <c r="Z3" s="86">
        <v>5</v>
      </c>
      <c r="AA3" s="86">
        <v>6</v>
      </c>
      <c r="AB3" s="86">
        <v>7</v>
      </c>
      <c r="AC3" s="86">
        <v>8</v>
      </c>
      <c r="AD3" s="86">
        <v>9</v>
      </c>
      <c r="AE3" s="86">
        <v>10</v>
      </c>
      <c r="AF3" s="86">
        <v>11</v>
      </c>
      <c r="AG3" s="86">
        <v>12</v>
      </c>
      <c r="AH3" s="86">
        <v>13</v>
      </c>
      <c r="AI3" s="86">
        <v>14</v>
      </c>
      <c r="AJ3" s="86">
        <v>15</v>
      </c>
      <c r="AK3" s="86">
        <v>16</v>
      </c>
      <c r="AL3" s="86">
        <v>17</v>
      </c>
      <c r="AM3" s="86">
        <v>18</v>
      </c>
      <c r="AN3" s="87" t="s">
        <v>6</v>
      </c>
      <c r="AO3" s="87" t="s">
        <v>6</v>
      </c>
      <c r="AP3" s="86">
        <v>1</v>
      </c>
      <c r="AQ3" s="86">
        <v>2</v>
      </c>
      <c r="AR3" s="86">
        <v>3</v>
      </c>
      <c r="AS3" s="86">
        <v>4</v>
      </c>
      <c r="AT3" s="86">
        <v>5</v>
      </c>
      <c r="AU3" s="86">
        <v>6</v>
      </c>
      <c r="AV3" s="86">
        <v>7</v>
      </c>
      <c r="AW3" s="86">
        <v>8</v>
      </c>
      <c r="AX3" s="86">
        <v>9</v>
      </c>
      <c r="AY3" s="86">
        <v>10</v>
      </c>
      <c r="AZ3" s="86">
        <v>11</v>
      </c>
      <c r="BA3" s="86">
        <v>12</v>
      </c>
      <c r="BB3" s="86">
        <v>13</v>
      </c>
      <c r="BC3" s="86">
        <v>14</v>
      </c>
      <c r="BD3" s="86">
        <v>15</v>
      </c>
      <c r="BE3" s="86">
        <v>16</v>
      </c>
      <c r="BF3" s="86">
        <v>17</v>
      </c>
      <c r="BG3" s="86">
        <v>18</v>
      </c>
      <c r="BH3" s="87" t="s">
        <v>6</v>
      </c>
    </row>
    <row r="4" spans="2:60" ht="15" customHeight="1" x14ac:dyDescent="0.2">
      <c r="B4" s="99" t="s">
        <v>266</v>
      </c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>
        <f t="shared" ref="U4:U28" si="0">SUM($C4:$T4)</f>
        <v>0</v>
      </c>
      <c r="V4" s="85">
        <v>1</v>
      </c>
      <c r="W4" s="85"/>
      <c r="X4" s="85"/>
      <c r="Y4" s="85"/>
      <c r="Z4" s="85"/>
      <c r="AA4" s="85"/>
      <c r="AB4" s="85">
        <v>1</v>
      </c>
      <c r="AC4" s="85"/>
      <c r="AD4" s="85"/>
      <c r="AE4" s="85"/>
      <c r="AF4" s="85"/>
      <c r="AG4" s="85"/>
      <c r="AH4" s="85"/>
      <c r="AI4" s="85"/>
      <c r="AJ4" s="85"/>
      <c r="AK4" s="85">
        <v>1</v>
      </c>
      <c r="AL4" s="85"/>
      <c r="AM4" s="85"/>
      <c r="AN4" s="85">
        <f t="shared" ref="AN4:AN28" si="1">SUM($V4:$AM4)</f>
        <v>3</v>
      </c>
      <c r="AO4" s="89">
        <f t="shared" ref="AO4:AO28" si="2">SUM($U4,$AN4)</f>
        <v>3</v>
      </c>
      <c r="AP4" s="85"/>
      <c r="AQ4" s="85"/>
      <c r="AR4" s="85"/>
      <c r="AS4" s="85"/>
      <c r="AT4" s="85">
        <v>2</v>
      </c>
      <c r="AU4" s="85"/>
      <c r="AV4" s="85"/>
      <c r="AW4" s="85">
        <v>4</v>
      </c>
      <c r="AX4" s="85"/>
      <c r="AY4" s="85">
        <v>2</v>
      </c>
      <c r="AZ4" s="85"/>
      <c r="BA4" s="85"/>
      <c r="BB4" s="85">
        <v>2</v>
      </c>
      <c r="BC4" s="85">
        <v>2</v>
      </c>
      <c r="BD4" s="85"/>
      <c r="BE4" s="85"/>
      <c r="BF4" s="85">
        <v>2</v>
      </c>
      <c r="BG4" s="85">
        <v>2</v>
      </c>
      <c r="BH4" s="85">
        <f t="shared" ref="BH4:BH28" si="3">SUM($AP4:$BG4)</f>
        <v>16</v>
      </c>
    </row>
    <row r="5" spans="2:60" ht="15" customHeight="1" x14ac:dyDescent="0.2">
      <c r="B5" s="99" t="s">
        <v>267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>
        <v>1</v>
      </c>
      <c r="O5" s="85"/>
      <c r="P5" s="85"/>
      <c r="Q5" s="85"/>
      <c r="R5" s="85"/>
      <c r="S5" s="85"/>
      <c r="T5" s="85"/>
      <c r="U5" s="85">
        <f t="shared" si="0"/>
        <v>1</v>
      </c>
      <c r="V5" s="85"/>
      <c r="W5" s="85"/>
      <c r="X5" s="85"/>
      <c r="Y5" s="85">
        <v>1</v>
      </c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>
        <v>1</v>
      </c>
      <c r="AL5" s="85"/>
      <c r="AM5" s="85">
        <v>2</v>
      </c>
      <c r="AN5" s="85">
        <f t="shared" si="1"/>
        <v>4</v>
      </c>
      <c r="AO5" s="89">
        <f t="shared" si="2"/>
        <v>5</v>
      </c>
      <c r="AP5" s="85">
        <v>4</v>
      </c>
      <c r="AQ5" s="85"/>
      <c r="AR5" s="85"/>
      <c r="AS5" s="85">
        <v>2</v>
      </c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>
        <f t="shared" si="3"/>
        <v>6</v>
      </c>
    </row>
    <row r="6" spans="2:60" ht="15" customHeight="1" x14ac:dyDescent="0.2">
      <c r="B6" s="99" t="s">
        <v>268</v>
      </c>
      <c r="C6" s="85"/>
      <c r="D6" s="85"/>
      <c r="E6" s="85"/>
      <c r="F6" s="85"/>
      <c r="G6" s="85"/>
      <c r="H6" s="85"/>
      <c r="I6" s="85">
        <v>1</v>
      </c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>
        <f t="shared" si="0"/>
        <v>1</v>
      </c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>
        <f t="shared" si="1"/>
        <v>0</v>
      </c>
      <c r="AO6" s="89">
        <f t="shared" si="2"/>
        <v>1</v>
      </c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>
        <v>2</v>
      </c>
      <c r="BA6" s="85"/>
      <c r="BB6" s="85"/>
      <c r="BC6" s="85"/>
      <c r="BD6" s="85"/>
      <c r="BE6" s="85"/>
      <c r="BF6" s="85">
        <v>2</v>
      </c>
      <c r="BG6" s="85"/>
      <c r="BH6" s="85">
        <f t="shared" si="3"/>
        <v>4</v>
      </c>
    </row>
    <row r="7" spans="2:60" ht="15" customHeight="1" x14ac:dyDescent="0.2">
      <c r="B7" s="99" t="s">
        <v>269</v>
      </c>
      <c r="C7" s="85"/>
      <c r="D7" s="85"/>
      <c r="E7" s="85"/>
      <c r="F7" s="85"/>
      <c r="G7" s="85"/>
      <c r="H7" s="85"/>
      <c r="I7" s="85">
        <v>2</v>
      </c>
      <c r="J7" s="85"/>
      <c r="K7" s="85"/>
      <c r="L7" s="85"/>
      <c r="M7" s="85"/>
      <c r="N7" s="85"/>
      <c r="O7" s="85"/>
      <c r="P7" s="85">
        <v>1</v>
      </c>
      <c r="Q7" s="85"/>
      <c r="R7" s="85"/>
      <c r="S7" s="85"/>
      <c r="T7" s="85"/>
      <c r="U7" s="85">
        <f t="shared" si="0"/>
        <v>3</v>
      </c>
      <c r="V7" s="85"/>
      <c r="W7" s="85">
        <v>1</v>
      </c>
      <c r="X7" s="85"/>
      <c r="Y7" s="85"/>
      <c r="Z7" s="85">
        <v>1</v>
      </c>
      <c r="AA7" s="85"/>
      <c r="AB7" s="85"/>
      <c r="AC7" s="85">
        <v>1</v>
      </c>
      <c r="AD7" s="85"/>
      <c r="AE7" s="85"/>
      <c r="AF7" s="85"/>
      <c r="AG7" s="85"/>
      <c r="AH7" s="85"/>
      <c r="AI7" s="85"/>
      <c r="AJ7" s="85"/>
      <c r="AK7" s="85"/>
      <c r="AL7" s="85">
        <v>2</v>
      </c>
      <c r="AM7" s="85"/>
      <c r="AN7" s="85">
        <f t="shared" si="1"/>
        <v>5</v>
      </c>
      <c r="AO7" s="89">
        <f t="shared" si="2"/>
        <v>8</v>
      </c>
      <c r="AP7" s="85"/>
      <c r="AQ7" s="85"/>
      <c r="AR7" s="85">
        <v>2</v>
      </c>
      <c r="AS7" s="85">
        <v>2</v>
      </c>
      <c r="AT7" s="85"/>
      <c r="AU7" s="85"/>
      <c r="AV7" s="85"/>
      <c r="AW7" s="85"/>
      <c r="AX7" s="85"/>
      <c r="AY7" s="85"/>
      <c r="AZ7" s="85"/>
      <c r="BA7" s="85"/>
      <c r="BB7" s="85"/>
      <c r="BC7" s="85">
        <v>2</v>
      </c>
      <c r="BD7" s="85"/>
      <c r="BE7" s="85"/>
      <c r="BF7" s="85"/>
      <c r="BG7" s="85"/>
      <c r="BH7" s="85">
        <f t="shared" si="3"/>
        <v>6</v>
      </c>
    </row>
    <row r="8" spans="2:60" ht="15" customHeight="1" x14ac:dyDescent="0.2">
      <c r="B8" s="99" t="s">
        <v>270</v>
      </c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>
        <f t="shared" si="0"/>
        <v>0</v>
      </c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>
        <f t="shared" si="1"/>
        <v>0</v>
      </c>
      <c r="AO8" s="89">
        <f t="shared" si="2"/>
        <v>0</v>
      </c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>
        <f t="shared" si="3"/>
        <v>0</v>
      </c>
    </row>
    <row r="9" spans="2:60" ht="15" customHeight="1" x14ac:dyDescent="0.2">
      <c r="B9" s="99" t="s">
        <v>271</v>
      </c>
      <c r="C9" s="85"/>
      <c r="D9" s="85"/>
      <c r="E9" s="85">
        <v>3</v>
      </c>
      <c r="F9" s="85"/>
      <c r="G9" s="85"/>
      <c r="H9" s="85"/>
      <c r="I9" s="85"/>
      <c r="J9" s="85"/>
      <c r="K9" s="85">
        <v>1</v>
      </c>
      <c r="L9" s="85"/>
      <c r="M9" s="85">
        <v>1</v>
      </c>
      <c r="N9" s="85"/>
      <c r="O9" s="85"/>
      <c r="P9" s="85">
        <v>1</v>
      </c>
      <c r="Q9" s="85"/>
      <c r="R9" s="85"/>
      <c r="S9" s="85">
        <v>1</v>
      </c>
      <c r="T9" s="85">
        <v>1</v>
      </c>
      <c r="U9" s="85">
        <f t="shared" si="0"/>
        <v>8</v>
      </c>
      <c r="V9" s="85"/>
      <c r="W9" s="85">
        <v>1</v>
      </c>
      <c r="X9" s="85"/>
      <c r="Y9" s="85">
        <v>1</v>
      </c>
      <c r="Z9" s="85">
        <v>1</v>
      </c>
      <c r="AA9" s="85"/>
      <c r="AB9" s="85"/>
      <c r="AC9" s="85"/>
      <c r="AD9" s="85"/>
      <c r="AE9" s="85"/>
      <c r="AF9" s="85">
        <v>1</v>
      </c>
      <c r="AG9" s="85"/>
      <c r="AH9" s="85"/>
      <c r="AI9" s="85"/>
      <c r="AJ9" s="85"/>
      <c r="AK9" s="85">
        <v>1</v>
      </c>
      <c r="AL9" s="85"/>
      <c r="AM9" s="85"/>
      <c r="AN9" s="85">
        <f t="shared" si="1"/>
        <v>5</v>
      </c>
      <c r="AO9" s="89">
        <f t="shared" si="2"/>
        <v>13</v>
      </c>
      <c r="AP9" s="85"/>
      <c r="AQ9" s="85"/>
      <c r="AR9" s="85"/>
      <c r="AS9" s="85"/>
      <c r="AT9" s="85">
        <v>2</v>
      </c>
      <c r="AU9" s="85"/>
      <c r="AV9" s="85"/>
      <c r="AW9" s="85"/>
      <c r="AX9" s="85"/>
      <c r="AY9" s="85"/>
      <c r="AZ9" s="85"/>
      <c r="BA9" s="85"/>
      <c r="BB9" s="85"/>
      <c r="BC9" s="85"/>
      <c r="BD9" s="85"/>
      <c r="BE9" s="85">
        <v>2</v>
      </c>
      <c r="BF9" s="85">
        <v>2</v>
      </c>
      <c r="BG9" s="85"/>
      <c r="BH9" s="85">
        <f t="shared" si="3"/>
        <v>6</v>
      </c>
    </row>
    <row r="10" spans="2:60" ht="15" customHeight="1" x14ac:dyDescent="0.2">
      <c r="B10" s="99" t="s">
        <v>272</v>
      </c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>
        <f t="shared" si="0"/>
        <v>0</v>
      </c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5">
        <f t="shared" si="1"/>
        <v>0</v>
      </c>
      <c r="AO10" s="89">
        <f t="shared" si="2"/>
        <v>0</v>
      </c>
      <c r="AP10" s="85"/>
      <c r="AQ10" s="85"/>
      <c r="AR10" s="85"/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/>
      <c r="BD10" s="85"/>
      <c r="BE10" s="85"/>
      <c r="BF10" s="85"/>
      <c r="BG10" s="85"/>
      <c r="BH10" s="85">
        <f t="shared" si="3"/>
        <v>0</v>
      </c>
    </row>
    <row r="11" spans="2:60" ht="15" customHeight="1" x14ac:dyDescent="0.2">
      <c r="B11" s="99" t="s">
        <v>273</v>
      </c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>
        <f t="shared" si="0"/>
        <v>0</v>
      </c>
      <c r="V11" s="85"/>
      <c r="W11" s="85"/>
      <c r="X11" s="85">
        <v>1</v>
      </c>
      <c r="Y11" s="85"/>
      <c r="Z11" s="85"/>
      <c r="AA11" s="85"/>
      <c r="AB11" s="85"/>
      <c r="AC11" s="85"/>
      <c r="AD11" s="85"/>
      <c r="AE11" s="85"/>
      <c r="AF11" s="85">
        <v>1</v>
      </c>
      <c r="AG11" s="85"/>
      <c r="AH11" s="85"/>
      <c r="AI11" s="85">
        <v>1</v>
      </c>
      <c r="AJ11" s="85"/>
      <c r="AK11" s="85"/>
      <c r="AL11" s="85"/>
      <c r="AM11" s="85"/>
      <c r="AN11" s="85">
        <f t="shared" si="1"/>
        <v>3</v>
      </c>
      <c r="AO11" s="89">
        <f t="shared" si="2"/>
        <v>3</v>
      </c>
      <c r="AP11" s="85"/>
      <c r="AQ11" s="85"/>
      <c r="AR11" s="85"/>
      <c r="AS11" s="85"/>
      <c r="AT11" s="85">
        <v>4</v>
      </c>
      <c r="AU11" s="85"/>
      <c r="AV11" s="85"/>
      <c r="AW11" s="85"/>
      <c r="AX11" s="85"/>
      <c r="AY11" s="85"/>
      <c r="AZ11" s="85"/>
      <c r="BA11" s="85"/>
      <c r="BB11" s="85"/>
      <c r="BC11" s="85">
        <v>2</v>
      </c>
      <c r="BD11" s="85"/>
      <c r="BE11" s="85"/>
      <c r="BF11" s="85"/>
      <c r="BG11" s="85"/>
      <c r="BH11" s="85">
        <f t="shared" si="3"/>
        <v>6</v>
      </c>
    </row>
    <row r="12" spans="2:60" ht="15" customHeight="1" x14ac:dyDescent="0.2">
      <c r="B12" s="99" t="s">
        <v>274</v>
      </c>
      <c r="C12" s="85"/>
      <c r="D12" s="85"/>
      <c r="E12" s="85"/>
      <c r="F12" s="85">
        <v>1</v>
      </c>
      <c r="G12" s="85"/>
      <c r="H12" s="85">
        <v>1</v>
      </c>
      <c r="I12" s="85"/>
      <c r="J12" s="85">
        <v>1</v>
      </c>
      <c r="K12" s="85"/>
      <c r="L12" s="85"/>
      <c r="M12" s="85"/>
      <c r="N12" s="85"/>
      <c r="O12" s="85">
        <v>1</v>
      </c>
      <c r="P12" s="85"/>
      <c r="Q12" s="85">
        <v>2</v>
      </c>
      <c r="R12" s="85">
        <v>1</v>
      </c>
      <c r="S12" s="85"/>
      <c r="T12" s="85"/>
      <c r="U12" s="85">
        <f t="shared" si="0"/>
        <v>7</v>
      </c>
      <c r="V12" s="85"/>
      <c r="W12" s="85"/>
      <c r="X12" s="85"/>
      <c r="Y12" s="85"/>
      <c r="Z12" s="85">
        <v>1</v>
      </c>
      <c r="AA12" s="85"/>
      <c r="AB12" s="85">
        <v>1</v>
      </c>
      <c r="AC12" s="85"/>
      <c r="AD12" s="85">
        <v>1</v>
      </c>
      <c r="AE12" s="85">
        <v>1</v>
      </c>
      <c r="AF12" s="85"/>
      <c r="AG12" s="85"/>
      <c r="AH12" s="85">
        <v>1</v>
      </c>
      <c r="AI12" s="85"/>
      <c r="AJ12" s="85">
        <v>1</v>
      </c>
      <c r="AK12" s="85">
        <v>1</v>
      </c>
      <c r="AL12" s="85"/>
      <c r="AM12" s="85">
        <v>2</v>
      </c>
      <c r="AN12" s="85">
        <f t="shared" si="1"/>
        <v>9</v>
      </c>
      <c r="AO12" s="89">
        <f t="shared" si="2"/>
        <v>16</v>
      </c>
      <c r="AP12" s="85"/>
      <c r="AQ12" s="85"/>
      <c r="AR12" s="85"/>
      <c r="AS12" s="85"/>
      <c r="AT12" s="85"/>
      <c r="AU12" s="85"/>
      <c r="AV12" s="85"/>
      <c r="AW12" s="85"/>
      <c r="AX12" s="85">
        <v>2</v>
      </c>
      <c r="AY12" s="85">
        <v>2</v>
      </c>
      <c r="AZ12" s="85"/>
      <c r="BA12" s="85"/>
      <c r="BB12" s="85">
        <v>2</v>
      </c>
      <c r="BC12" s="85"/>
      <c r="BD12" s="85"/>
      <c r="BE12" s="85">
        <v>2</v>
      </c>
      <c r="BF12" s="85"/>
      <c r="BG12" s="85"/>
      <c r="BH12" s="85">
        <f t="shared" si="3"/>
        <v>8</v>
      </c>
    </row>
    <row r="13" spans="2:60" ht="15" customHeight="1" x14ac:dyDescent="0.2">
      <c r="B13" s="99" t="s">
        <v>275</v>
      </c>
      <c r="C13" s="85"/>
      <c r="D13" s="85">
        <v>1</v>
      </c>
      <c r="E13" s="85"/>
      <c r="F13" s="85"/>
      <c r="G13" s="85"/>
      <c r="H13" s="85">
        <v>1</v>
      </c>
      <c r="I13" s="85"/>
      <c r="J13" s="85">
        <v>1</v>
      </c>
      <c r="K13" s="85">
        <v>1</v>
      </c>
      <c r="L13" s="85"/>
      <c r="M13" s="85">
        <v>2</v>
      </c>
      <c r="N13" s="85"/>
      <c r="O13" s="85">
        <v>2</v>
      </c>
      <c r="P13" s="85"/>
      <c r="Q13" s="85"/>
      <c r="R13" s="85"/>
      <c r="S13" s="85"/>
      <c r="T13" s="85">
        <v>2</v>
      </c>
      <c r="U13" s="85">
        <f t="shared" si="0"/>
        <v>10</v>
      </c>
      <c r="V13" s="85">
        <v>2</v>
      </c>
      <c r="W13" s="85"/>
      <c r="X13" s="85">
        <v>1</v>
      </c>
      <c r="Y13" s="85"/>
      <c r="Z13" s="85"/>
      <c r="AA13" s="85"/>
      <c r="AB13" s="85">
        <v>1</v>
      </c>
      <c r="AC13" s="85"/>
      <c r="AD13" s="85"/>
      <c r="AE13" s="85">
        <v>1</v>
      </c>
      <c r="AF13" s="85"/>
      <c r="AG13" s="85"/>
      <c r="AH13" s="85"/>
      <c r="AI13" s="85"/>
      <c r="AJ13" s="85"/>
      <c r="AK13" s="85"/>
      <c r="AL13" s="85"/>
      <c r="AM13" s="85">
        <v>1</v>
      </c>
      <c r="AN13" s="85">
        <f t="shared" si="1"/>
        <v>6</v>
      </c>
      <c r="AO13" s="89">
        <f t="shared" si="2"/>
        <v>16</v>
      </c>
      <c r="AP13" s="85">
        <v>6</v>
      </c>
      <c r="AQ13" s="85"/>
      <c r="AR13" s="85"/>
      <c r="AS13" s="85"/>
      <c r="AT13" s="85"/>
      <c r="AU13" s="85">
        <v>2</v>
      </c>
      <c r="AV13" s="85"/>
      <c r="AW13" s="85"/>
      <c r="AX13" s="85">
        <v>6</v>
      </c>
      <c r="AY13" s="85"/>
      <c r="AZ13" s="85"/>
      <c r="BA13" s="85"/>
      <c r="BB13" s="85"/>
      <c r="BC13" s="85"/>
      <c r="BD13" s="85"/>
      <c r="BE13" s="85"/>
      <c r="BF13" s="85"/>
      <c r="BG13" s="85"/>
      <c r="BH13" s="85">
        <f t="shared" si="3"/>
        <v>14</v>
      </c>
    </row>
    <row r="14" spans="2:60" ht="15" customHeight="1" x14ac:dyDescent="0.2">
      <c r="B14" s="99" t="s">
        <v>276</v>
      </c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>
        <f t="shared" si="0"/>
        <v>0</v>
      </c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>
        <f t="shared" si="1"/>
        <v>0</v>
      </c>
      <c r="AO14" s="89">
        <f t="shared" si="2"/>
        <v>0</v>
      </c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>
        <f t="shared" si="3"/>
        <v>0</v>
      </c>
    </row>
    <row r="15" spans="2:60" ht="15" customHeight="1" x14ac:dyDescent="0.2">
      <c r="B15" s="99" t="s">
        <v>277</v>
      </c>
      <c r="C15" s="85"/>
      <c r="D15" s="85"/>
      <c r="E15" s="85"/>
      <c r="F15" s="85"/>
      <c r="G15" s="85">
        <v>1</v>
      </c>
      <c r="H15" s="85"/>
      <c r="I15" s="85"/>
      <c r="J15" s="85"/>
      <c r="K15" s="85"/>
      <c r="L15" s="85"/>
      <c r="M15" s="85">
        <v>1</v>
      </c>
      <c r="N15" s="85"/>
      <c r="O15" s="85"/>
      <c r="P15" s="85">
        <v>1</v>
      </c>
      <c r="Q15" s="85"/>
      <c r="R15" s="85"/>
      <c r="S15" s="85"/>
      <c r="T15" s="85">
        <v>1</v>
      </c>
      <c r="U15" s="85">
        <f t="shared" si="0"/>
        <v>4</v>
      </c>
      <c r="V15" s="85"/>
      <c r="W15" s="85"/>
      <c r="X15" s="85"/>
      <c r="Y15" s="85">
        <v>1</v>
      </c>
      <c r="Z15" s="85"/>
      <c r="AA15" s="85"/>
      <c r="AB15" s="85"/>
      <c r="AC15" s="85"/>
      <c r="AD15" s="85"/>
      <c r="AE15" s="85"/>
      <c r="AF15" s="85"/>
      <c r="AG15" s="85">
        <v>1</v>
      </c>
      <c r="AH15" s="85">
        <v>1</v>
      </c>
      <c r="AI15" s="85"/>
      <c r="AJ15" s="85"/>
      <c r="AK15" s="85"/>
      <c r="AL15" s="85"/>
      <c r="AM15" s="85">
        <v>1</v>
      </c>
      <c r="AN15" s="85">
        <f t="shared" si="1"/>
        <v>4</v>
      </c>
      <c r="AO15" s="89">
        <f t="shared" si="2"/>
        <v>8</v>
      </c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>
        <v>2</v>
      </c>
      <c r="BD15" s="85"/>
      <c r="BE15" s="85"/>
      <c r="BF15" s="85"/>
      <c r="BG15" s="85"/>
      <c r="BH15" s="85">
        <f t="shared" si="3"/>
        <v>2</v>
      </c>
    </row>
    <row r="16" spans="2:60" ht="15" customHeight="1" x14ac:dyDescent="0.2">
      <c r="B16" s="99" t="s">
        <v>278</v>
      </c>
      <c r="C16" s="85"/>
      <c r="D16" s="85"/>
      <c r="E16" s="85"/>
      <c r="F16" s="85">
        <v>1</v>
      </c>
      <c r="G16" s="85"/>
      <c r="H16" s="85"/>
      <c r="I16" s="85"/>
      <c r="J16" s="85"/>
      <c r="K16" s="85"/>
      <c r="L16" s="85">
        <v>1</v>
      </c>
      <c r="M16" s="85">
        <v>1</v>
      </c>
      <c r="N16" s="85"/>
      <c r="O16" s="85"/>
      <c r="P16" s="85"/>
      <c r="Q16" s="85"/>
      <c r="R16" s="85"/>
      <c r="S16" s="85"/>
      <c r="T16" s="85"/>
      <c r="U16" s="85">
        <f t="shared" si="0"/>
        <v>3</v>
      </c>
      <c r="V16" s="85"/>
      <c r="W16" s="85"/>
      <c r="X16" s="85">
        <v>2</v>
      </c>
      <c r="Y16" s="85"/>
      <c r="Z16" s="85"/>
      <c r="AA16" s="85"/>
      <c r="AB16" s="85"/>
      <c r="AC16" s="85"/>
      <c r="AD16" s="85"/>
      <c r="AE16" s="85"/>
      <c r="AF16" s="85">
        <v>1</v>
      </c>
      <c r="AG16" s="85"/>
      <c r="AH16" s="85"/>
      <c r="AI16" s="85"/>
      <c r="AJ16" s="85"/>
      <c r="AK16" s="85"/>
      <c r="AL16" s="85"/>
      <c r="AM16" s="85"/>
      <c r="AN16" s="85">
        <f t="shared" si="1"/>
        <v>3</v>
      </c>
      <c r="AO16" s="89">
        <f t="shared" si="2"/>
        <v>6</v>
      </c>
      <c r="AP16" s="85"/>
      <c r="AQ16" s="85">
        <v>2</v>
      </c>
      <c r="AR16" s="85">
        <v>2</v>
      </c>
      <c r="AS16" s="85">
        <v>2</v>
      </c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5">
        <f t="shared" si="3"/>
        <v>6</v>
      </c>
    </row>
    <row r="17" spans="2:60" ht="15" customHeight="1" x14ac:dyDescent="0.2">
      <c r="B17" s="99" t="s">
        <v>126</v>
      </c>
      <c r="C17" s="85"/>
      <c r="D17" s="85"/>
      <c r="E17" s="85">
        <v>1</v>
      </c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>
        <f t="shared" si="0"/>
        <v>1</v>
      </c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>
        <v>2</v>
      </c>
      <c r="AN17" s="85">
        <f t="shared" si="1"/>
        <v>2</v>
      </c>
      <c r="AO17" s="89">
        <f t="shared" si="2"/>
        <v>3</v>
      </c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>
        <v>2</v>
      </c>
      <c r="BA17" s="85"/>
      <c r="BB17" s="85"/>
      <c r="BC17" s="85"/>
      <c r="BD17" s="85"/>
      <c r="BE17" s="85"/>
      <c r="BF17" s="85"/>
      <c r="BG17" s="85"/>
      <c r="BH17" s="85">
        <f t="shared" si="3"/>
        <v>2</v>
      </c>
    </row>
    <row r="18" spans="2:60" ht="15" customHeight="1" x14ac:dyDescent="0.2">
      <c r="B18" s="99" t="s">
        <v>279</v>
      </c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>
        <f t="shared" si="0"/>
        <v>0</v>
      </c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>
        <f t="shared" si="1"/>
        <v>0</v>
      </c>
      <c r="AO18" s="89">
        <f t="shared" si="2"/>
        <v>0</v>
      </c>
      <c r="AP18" s="85"/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/>
      <c r="BD18" s="85"/>
      <c r="BE18" s="85"/>
      <c r="BF18" s="85"/>
      <c r="BG18" s="85"/>
      <c r="BH18" s="85">
        <f t="shared" si="3"/>
        <v>0</v>
      </c>
    </row>
    <row r="19" spans="2:60" ht="15" customHeight="1" x14ac:dyDescent="0.2">
      <c r="B19" s="99" t="s">
        <v>212</v>
      </c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>
        <f t="shared" si="0"/>
        <v>0</v>
      </c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>
        <v>1</v>
      </c>
      <c r="AJ19" s="85"/>
      <c r="AK19" s="85"/>
      <c r="AL19" s="85"/>
      <c r="AM19" s="85"/>
      <c r="AN19" s="85">
        <f t="shared" si="1"/>
        <v>1</v>
      </c>
      <c r="AO19" s="89">
        <f t="shared" si="2"/>
        <v>1</v>
      </c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>
        <f t="shared" si="3"/>
        <v>0</v>
      </c>
    </row>
    <row r="20" spans="2:60" ht="15" customHeight="1" x14ac:dyDescent="0.2">
      <c r="B20" s="99" t="s">
        <v>280</v>
      </c>
      <c r="C20" s="85"/>
      <c r="D20" s="85">
        <v>2</v>
      </c>
      <c r="E20" s="85">
        <v>2</v>
      </c>
      <c r="F20" s="85"/>
      <c r="G20" s="85"/>
      <c r="H20" s="85">
        <v>1</v>
      </c>
      <c r="I20" s="85"/>
      <c r="J20" s="85"/>
      <c r="K20" s="85"/>
      <c r="L20" s="85"/>
      <c r="M20" s="85"/>
      <c r="N20" s="85">
        <v>2</v>
      </c>
      <c r="O20" s="85"/>
      <c r="P20" s="85">
        <v>1</v>
      </c>
      <c r="Q20" s="85"/>
      <c r="R20" s="85"/>
      <c r="S20" s="85"/>
      <c r="T20" s="85"/>
      <c r="U20" s="85">
        <f t="shared" si="0"/>
        <v>8</v>
      </c>
      <c r="V20" s="85"/>
      <c r="W20" s="85"/>
      <c r="X20" s="85">
        <v>3</v>
      </c>
      <c r="Y20" s="85"/>
      <c r="Z20" s="85"/>
      <c r="AA20" s="85">
        <v>1</v>
      </c>
      <c r="AB20" s="85"/>
      <c r="AC20" s="85"/>
      <c r="AD20" s="85"/>
      <c r="AE20" s="85"/>
      <c r="AF20" s="85"/>
      <c r="AG20" s="85"/>
      <c r="AH20" s="85">
        <v>1</v>
      </c>
      <c r="AI20" s="85"/>
      <c r="AJ20" s="85"/>
      <c r="AK20" s="85"/>
      <c r="AL20" s="85"/>
      <c r="AM20" s="85"/>
      <c r="AN20" s="85">
        <f t="shared" si="1"/>
        <v>5</v>
      </c>
      <c r="AO20" s="89">
        <f t="shared" si="2"/>
        <v>13</v>
      </c>
      <c r="AP20" s="85">
        <v>4</v>
      </c>
      <c r="AQ20" s="85"/>
      <c r="AR20" s="85"/>
      <c r="AS20" s="85"/>
      <c r="AT20" s="85"/>
      <c r="AU20" s="85"/>
      <c r="AV20" s="85"/>
      <c r="AW20" s="85"/>
      <c r="AX20" s="85"/>
      <c r="AY20" s="85">
        <v>2</v>
      </c>
      <c r="AZ20" s="85"/>
      <c r="BA20" s="85"/>
      <c r="BB20" s="85">
        <v>4</v>
      </c>
      <c r="BC20" s="85"/>
      <c r="BD20" s="85">
        <v>2</v>
      </c>
      <c r="BE20" s="85"/>
      <c r="BF20" s="85"/>
      <c r="BG20" s="85"/>
      <c r="BH20" s="85">
        <f t="shared" si="3"/>
        <v>12</v>
      </c>
    </row>
    <row r="21" spans="2:60" ht="15" customHeight="1" x14ac:dyDescent="0.2">
      <c r="B21" s="99" t="s">
        <v>281</v>
      </c>
      <c r="C21" s="85"/>
      <c r="D21" s="85"/>
      <c r="E21" s="85"/>
      <c r="F21" s="85"/>
      <c r="G21" s="85"/>
      <c r="H21" s="85"/>
      <c r="I21" s="85"/>
      <c r="J21" s="85"/>
      <c r="K21" s="85">
        <v>1</v>
      </c>
      <c r="L21" s="85"/>
      <c r="M21" s="85"/>
      <c r="N21" s="85"/>
      <c r="O21" s="85"/>
      <c r="P21" s="85"/>
      <c r="Q21" s="85"/>
      <c r="R21" s="85"/>
      <c r="S21" s="85"/>
      <c r="T21" s="85"/>
      <c r="U21" s="85">
        <f t="shared" si="0"/>
        <v>1</v>
      </c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5">
        <f t="shared" si="1"/>
        <v>0</v>
      </c>
      <c r="AO21" s="89">
        <f t="shared" si="2"/>
        <v>1</v>
      </c>
      <c r="AP21" s="85"/>
      <c r="AQ21" s="85"/>
      <c r="AR21" s="85"/>
      <c r="AS21" s="85"/>
      <c r="AT21" s="85"/>
      <c r="AU21" s="85"/>
      <c r="AV21" s="85"/>
      <c r="AW21" s="85"/>
      <c r="AX21" s="85">
        <v>2</v>
      </c>
      <c r="AY21" s="85"/>
      <c r="AZ21" s="85"/>
      <c r="BA21" s="85"/>
      <c r="BB21" s="85"/>
      <c r="BC21" s="85"/>
      <c r="BD21" s="85"/>
      <c r="BE21" s="85">
        <v>2</v>
      </c>
      <c r="BF21" s="85"/>
      <c r="BG21" s="85"/>
      <c r="BH21" s="85">
        <f t="shared" si="3"/>
        <v>4</v>
      </c>
    </row>
    <row r="22" spans="2:60" ht="15" customHeight="1" x14ac:dyDescent="0.2">
      <c r="B22" s="99" t="s">
        <v>282</v>
      </c>
      <c r="C22" s="85"/>
      <c r="D22" s="85"/>
      <c r="E22" s="85"/>
      <c r="F22" s="85">
        <v>1</v>
      </c>
      <c r="G22" s="85">
        <v>1</v>
      </c>
      <c r="H22" s="85"/>
      <c r="I22" s="85"/>
      <c r="J22" s="85">
        <v>1</v>
      </c>
      <c r="K22" s="85"/>
      <c r="L22" s="85"/>
      <c r="M22" s="85"/>
      <c r="N22" s="85"/>
      <c r="O22" s="85"/>
      <c r="P22" s="85"/>
      <c r="Q22" s="85"/>
      <c r="R22" s="85">
        <v>1</v>
      </c>
      <c r="S22" s="85"/>
      <c r="T22" s="85"/>
      <c r="U22" s="85">
        <f t="shared" si="0"/>
        <v>4</v>
      </c>
      <c r="V22" s="85"/>
      <c r="W22" s="85"/>
      <c r="X22" s="85"/>
      <c r="Y22" s="85">
        <v>1</v>
      </c>
      <c r="Z22" s="85"/>
      <c r="AA22" s="85"/>
      <c r="AB22" s="85"/>
      <c r="AC22" s="85"/>
      <c r="AD22" s="85">
        <v>2</v>
      </c>
      <c r="AE22" s="85"/>
      <c r="AF22" s="85"/>
      <c r="AG22" s="85"/>
      <c r="AH22" s="85"/>
      <c r="AI22" s="85"/>
      <c r="AJ22" s="85"/>
      <c r="AK22" s="85"/>
      <c r="AL22" s="85"/>
      <c r="AM22" s="85"/>
      <c r="AN22" s="85">
        <f t="shared" si="1"/>
        <v>3</v>
      </c>
      <c r="AO22" s="89">
        <f t="shared" si="2"/>
        <v>7</v>
      </c>
      <c r="AP22" s="85"/>
      <c r="AQ22" s="85"/>
      <c r="AR22" s="85"/>
      <c r="AS22" s="85">
        <v>2</v>
      </c>
      <c r="AT22" s="85">
        <v>2</v>
      </c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5">
        <f t="shared" si="3"/>
        <v>4</v>
      </c>
    </row>
    <row r="23" spans="2:60" ht="15" customHeight="1" x14ac:dyDescent="0.2">
      <c r="B23" s="99" t="s">
        <v>283</v>
      </c>
      <c r="C23" s="85">
        <v>2</v>
      </c>
      <c r="D23" s="85"/>
      <c r="E23" s="85">
        <v>1</v>
      </c>
      <c r="F23" s="85">
        <v>1</v>
      </c>
      <c r="G23" s="85"/>
      <c r="H23" s="85"/>
      <c r="I23" s="85"/>
      <c r="J23" s="85">
        <v>2</v>
      </c>
      <c r="K23" s="85">
        <v>3</v>
      </c>
      <c r="L23" s="85"/>
      <c r="M23" s="85">
        <v>1</v>
      </c>
      <c r="N23" s="85"/>
      <c r="O23" s="85">
        <v>2</v>
      </c>
      <c r="P23" s="85">
        <v>1</v>
      </c>
      <c r="Q23" s="85">
        <v>1</v>
      </c>
      <c r="R23" s="85">
        <v>2</v>
      </c>
      <c r="S23" s="85">
        <v>1</v>
      </c>
      <c r="T23" s="85">
        <v>2</v>
      </c>
      <c r="U23" s="85">
        <f t="shared" si="0"/>
        <v>19</v>
      </c>
      <c r="V23" s="85"/>
      <c r="W23" s="85">
        <v>1</v>
      </c>
      <c r="X23" s="85">
        <v>1</v>
      </c>
      <c r="Y23" s="85">
        <v>1</v>
      </c>
      <c r="Z23" s="85">
        <v>1</v>
      </c>
      <c r="AA23" s="85">
        <v>1</v>
      </c>
      <c r="AB23" s="85"/>
      <c r="AC23" s="85">
        <v>1</v>
      </c>
      <c r="AD23" s="85">
        <v>2</v>
      </c>
      <c r="AE23" s="85"/>
      <c r="AF23" s="85">
        <v>1</v>
      </c>
      <c r="AG23" s="85"/>
      <c r="AH23" s="85">
        <v>2</v>
      </c>
      <c r="AI23" s="85">
        <v>1</v>
      </c>
      <c r="AJ23" s="85"/>
      <c r="AK23" s="85"/>
      <c r="AL23" s="85"/>
      <c r="AM23" s="85">
        <v>1</v>
      </c>
      <c r="AN23" s="85">
        <f t="shared" si="1"/>
        <v>13</v>
      </c>
      <c r="AO23" s="89">
        <f t="shared" si="2"/>
        <v>32</v>
      </c>
      <c r="AP23" s="85"/>
      <c r="AQ23" s="85"/>
      <c r="AR23" s="85"/>
      <c r="AS23" s="85"/>
      <c r="AT23" s="85"/>
      <c r="AU23" s="85">
        <v>2</v>
      </c>
      <c r="AV23" s="85"/>
      <c r="AW23" s="85">
        <v>2</v>
      </c>
      <c r="AX23" s="85"/>
      <c r="AY23" s="85">
        <v>2</v>
      </c>
      <c r="AZ23" s="85"/>
      <c r="BA23" s="85"/>
      <c r="BB23" s="85"/>
      <c r="BC23" s="85"/>
      <c r="BD23" s="85"/>
      <c r="BE23" s="85"/>
      <c r="BF23" s="85"/>
      <c r="BG23" s="85"/>
      <c r="BH23" s="85">
        <f t="shared" si="3"/>
        <v>6</v>
      </c>
    </row>
    <row r="24" spans="2:60" ht="15" customHeight="1" x14ac:dyDescent="0.2">
      <c r="B24" s="99" t="s">
        <v>284</v>
      </c>
      <c r="C24" s="85"/>
      <c r="D24" s="85"/>
      <c r="E24" s="85"/>
      <c r="F24" s="85"/>
      <c r="G24" s="85">
        <v>1</v>
      </c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>
        <f t="shared" si="0"/>
        <v>1</v>
      </c>
      <c r="V24" s="85"/>
      <c r="W24" s="85"/>
      <c r="X24" s="85">
        <v>1</v>
      </c>
      <c r="Y24" s="85"/>
      <c r="Z24" s="85"/>
      <c r="AA24" s="85">
        <v>1</v>
      </c>
      <c r="AB24" s="85"/>
      <c r="AC24" s="85">
        <v>1</v>
      </c>
      <c r="AD24" s="85"/>
      <c r="AE24" s="85"/>
      <c r="AF24" s="85"/>
      <c r="AG24" s="85"/>
      <c r="AH24" s="85"/>
      <c r="AI24" s="85"/>
      <c r="AJ24" s="85">
        <v>1</v>
      </c>
      <c r="AK24" s="85"/>
      <c r="AL24" s="85"/>
      <c r="AM24" s="85"/>
      <c r="AN24" s="85">
        <f t="shared" si="1"/>
        <v>4</v>
      </c>
      <c r="AO24" s="89">
        <f t="shared" si="2"/>
        <v>5</v>
      </c>
      <c r="AP24" s="85"/>
      <c r="AQ24" s="85"/>
      <c r="AR24" s="101">
        <v>24</v>
      </c>
      <c r="AS24" s="85"/>
      <c r="AT24" s="85"/>
      <c r="AU24" s="85">
        <v>2</v>
      </c>
      <c r="AV24" s="85">
        <v>2</v>
      </c>
      <c r="AW24" s="85"/>
      <c r="AX24" s="85"/>
      <c r="AY24" s="85"/>
      <c r="AZ24" s="85"/>
      <c r="BA24" s="85"/>
      <c r="BB24" s="85"/>
      <c r="BC24" s="85"/>
      <c r="BD24" s="85">
        <v>2</v>
      </c>
      <c r="BE24" s="85"/>
      <c r="BF24" s="85">
        <v>2</v>
      </c>
      <c r="BG24" s="85"/>
      <c r="BH24" s="85">
        <f t="shared" si="3"/>
        <v>32</v>
      </c>
    </row>
    <row r="25" spans="2:60" ht="15" customHeight="1" x14ac:dyDescent="0.2">
      <c r="B25" s="99" t="s">
        <v>285</v>
      </c>
      <c r="C25" s="85"/>
      <c r="D25" s="85"/>
      <c r="E25" s="85"/>
      <c r="F25" s="85"/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>
        <f t="shared" si="0"/>
        <v>0</v>
      </c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>
        <f t="shared" si="1"/>
        <v>0</v>
      </c>
      <c r="AO25" s="89">
        <f t="shared" si="2"/>
        <v>0</v>
      </c>
      <c r="AP25" s="85"/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5">
        <f t="shared" si="3"/>
        <v>0</v>
      </c>
    </row>
    <row r="26" spans="2:60" ht="15" customHeight="1" x14ac:dyDescent="0.2">
      <c r="B26" s="99" t="s">
        <v>286</v>
      </c>
      <c r="C26" s="85"/>
      <c r="D26" s="85"/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>
        <f t="shared" si="0"/>
        <v>0</v>
      </c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>
        <f t="shared" si="1"/>
        <v>0</v>
      </c>
      <c r="AO26" s="89">
        <f t="shared" si="2"/>
        <v>0</v>
      </c>
      <c r="AP26" s="85"/>
      <c r="AQ26" s="85"/>
      <c r="AR26" s="85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  <c r="BD26" s="85"/>
      <c r="BE26" s="85"/>
      <c r="BF26" s="85"/>
      <c r="BG26" s="85"/>
      <c r="BH26" s="85">
        <f t="shared" si="3"/>
        <v>0</v>
      </c>
    </row>
    <row r="27" spans="2:60" ht="15" customHeight="1" x14ac:dyDescent="0.2">
      <c r="B27" s="99" t="s">
        <v>287</v>
      </c>
      <c r="C27" s="85"/>
      <c r="D27" s="85"/>
      <c r="E27" s="85"/>
      <c r="F27" s="85"/>
      <c r="G27" s="85"/>
      <c r="H27" s="85"/>
      <c r="I27" s="85"/>
      <c r="J27" s="85"/>
      <c r="K27" s="85">
        <v>1</v>
      </c>
      <c r="L27" s="85"/>
      <c r="M27" s="85"/>
      <c r="N27" s="85"/>
      <c r="O27" s="85"/>
      <c r="P27" s="85"/>
      <c r="Q27" s="85"/>
      <c r="R27" s="85"/>
      <c r="S27" s="85">
        <v>1</v>
      </c>
      <c r="T27" s="85"/>
      <c r="U27" s="85">
        <f t="shared" si="0"/>
        <v>2</v>
      </c>
      <c r="V27" s="85"/>
      <c r="W27" s="85"/>
      <c r="X27" s="85"/>
      <c r="Y27" s="85"/>
      <c r="Z27" s="85"/>
      <c r="AA27" s="85"/>
      <c r="AB27" s="85"/>
      <c r="AC27" s="85"/>
      <c r="AD27" s="85">
        <v>3</v>
      </c>
      <c r="AE27" s="85"/>
      <c r="AF27" s="85"/>
      <c r="AG27" s="85">
        <v>1</v>
      </c>
      <c r="AH27" s="85"/>
      <c r="AI27" s="85"/>
      <c r="AJ27" s="85">
        <v>1</v>
      </c>
      <c r="AK27" s="85"/>
      <c r="AL27" s="85">
        <v>1</v>
      </c>
      <c r="AM27" s="85"/>
      <c r="AN27" s="85">
        <f t="shared" si="1"/>
        <v>6</v>
      </c>
      <c r="AO27" s="89">
        <f t="shared" si="2"/>
        <v>8</v>
      </c>
      <c r="AP27" s="85"/>
      <c r="AQ27" s="85"/>
      <c r="AR27" s="85"/>
      <c r="AS27" s="85"/>
      <c r="AT27" s="85"/>
      <c r="AU27" s="85"/>
      <c r="AV27" s="85"/>
      <c r="AW27" s="85"/>
      <c r="AX27" s="85">
        <v>2</v>
      </c>
      <c r="AY27" s="85"/>
      <c r="AZ27" s="85"/>
      <c r="BA27" s="85"/>
      <c r="BB27" s="85"/>
      <c r="BC27" s="85"/>
      <c r="BD27" s="85">
        <v>2</v>
      </c>
      <c r="BE27" s="85"/>
      <c r="BF27" s="85">
        <v>2</v>
      </c>
      <c r="BG27" s="85"/>
      <c r="BH27" s="85">
        <f t="shared" si="3"/>
        <v>6</v>
      </c>
    </row>
    <row r="28" spans="2:60" ht="15" customHeight="1" x14ac:dyDescent="0.2">
      <c r="B28" s="92" t="s">
        <v>37</v>
      </c>
      <c r="C28" s="85"/>
      <c r="D28" s="85"/>
      <c r="E28" s="85"/>
      <c r="F28" s="85"/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>
        <f t="shared" si="0"/>
        <v>0</v>
      </c>
      <c r="V28" s="85"/>
      <c r="W28" s="85"/>
      <c r="X28" s="85"/>
      <c r="Y28" s="85"/>
      <c r="Z28" s="85"/>
      <c r="AA28" s="85">
        <v>2</v>
      </c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>
        <f t="shared" si="1"/>
        <v>2</v>
      </c>
      <c r="AO28" s="89">
        <f t="shared" si="2"/>
        <v>2</v>
      </c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>
        <v>2</v>
      </c>
      <c r="BC28" s="85"/>
      <c r="BD28" s="85">
        <v>2</v>
      </c>
      <c r="BE28" s="85">
        <v>2</v>
      </c>
      <c r="BF28" s="85"/>
      <c r="BG28" s="85">
        <v>2</v>
      </c>
      <c r="BH28" s="85">
        <f t="shared" si="3"/>
        <v>8</v>
      </c>
    </row>
    <row r="30" spans="2:60" ht="15.75" x14ac:dyDescent="0.2">
      <c r="C30" s="93">
        <f>SUM($C4:$C28)</f>
        <v>2</v>
      </c>
      <c r="D30" s="93">
        <f>SUM($D4:$D28)</f>
        <v>3</v>
      </c>
      <c r="E30" s="93">
        <f>SUM($E4:$E28)</f>
        <v>7</v>
      </c>
      <c r="F30" s="93">
        <f>SUM($F4:$F28)</f>
        <v>4</v>
      </c>
      <c r="G30" s="93">
        <f>SUM($G4:$G28)</f>
        <v>3</v>
      </c>
      <c r="H30" s="93">
        <f>SUM($H4:$H28)</f>
        <v>3</v>
      </c>
      <c r="I30" s="93">
        <f>SUM($I4:$I28)</f>
        <v>3</v>
      </c>
      <c r="J30" s="93">
        <f>SUM($J4:$J28)</f>
        <v>5</v>
      </c>
      <c r="K30" s="93">
        <f>SUM($K4:$K28)</f>
        <v>7</v>
      </c>
      <c r="L30" s="93">
        <f>SUM($L4:$L28)</f>
        <v>1</v>
      </c>
      <c r="M30" s="93">
        <f>SUM($M4:$M28)</f>
        <v>6</v>
      </c>
      <c r="N30" s="93">
        <f>SUM($N4:$N28)</f>
        <v>3</v>
      </c>
      <c r="O30" s="93">
        <f>SUM($O4:$O28)</f>
        <v>5</v>
      </c>
      <c r="P30" s="93">
        <f>SUM($P4:$P28)</f>
        <v>5</v>
      </c>
      <c r="Q30" s="93">
        <f>SUM($Q4:$Q28)</f>
        <v>3</v>
      </c>
      <c r="R30" s="93">
        <f>SUM($R4:$R28)</f>
        <v>4</v>
      </c>
      <c r="S30" s="93">
        <f>SUM($S4:$S28)</f>
        <v>3</v>
      </c>
      <c r="T30" s="93">
        <f>SUM($T4:$T28)</f>
        <v>6</v>
      </c>
      <c r="U30" s="94">
        <f>SUM($U4:$U29)</f>
        <v>73</v>
      </c>
      <c r="V30" s="93">
        <f>SUM($V4:$V28)</f>
        <v>3</v>
      </c>
      <c r="W30" s="93">
        <f>SUM($W4:$W28)</f>
        <v>3</v>
      </c>
      <c r="X30" s="93">
        <f>SUM($X4:$X28)</f>
        <v>9</v>
      </c>
      <c r="Y30" s="93">
        <f>SUM($Y4:$Y28)</f>
        <v>5</v>
      </c>
      <c r="Z30" s="93">
        <f>SUM($Z4:$Z28)</f>
        <v>4</v>
      </c>
      <c r="AA30" s="93">
        <f>SUM($AA4:$AA28)</f>
        <v>5</v>
      </c>
      <c r="AB30" s="93">
        <f>SUM($AB4:$AB28)</f>
        <v>3</v>
      </c>
      <c r="AC30" s="93">
        <f>SUM($AC4:$AC28)</f>
        <v>3</v>
      </c>
      <c r="AD30" s="93">
        <f>SUM($AD4:$AD28)</f>
        <v>8</v>
      </c>
      <c r="AE30" s="93">
        <f>SUM($AE4:$AE28)</f>
        <v>2</v>
      </c>
      <c r="AF30" s="93">
        <f>SUM($AF4:$AF28)</f>
        <v>4</v>
      </c>
      <c r="AG30" s="93">
        <f>SUM($AG4:$AG28)</f>
        <v>2</v>
      </c>
      <c r="AH30" s="93">
        <f>SUM($AH4:$AH28)</f>
        <v>5</v>
      </c>
      <c r="AI30" s="93">
        <f>SUM($AI4:$AI28)</f>
        <v>3</v>
      </c>
      <c r="AJ30" s="93">
        <f>SUM($AJ4:$AJ28)</f>
        <v>3</v>
      </c>
      <c r="AK30" s="93">
        <f>SUM($AK4:$AK28)</f>
        <v>4</v>
      </c>
      <c r="AL30" s="93">
        <f>SUM($AL4:$AL28)</f>
        <v>3</v>
      </c>
      <c r="AM30" s="93">
        <f>SUM($AM4:$AM28)</f>
        <v>9</v>
      </c>
      <c r="AN30" s="94">
        <f>SUM($AN4:$AN28)</f>
        <v>78</v>
      </c>
      <c r="AO30" s="94">
        <f>SUM($AO4:$AO28)</f>
        <v>151</v>
      </c>
      <c r="AP30" s="93">
        <f>SUM($AP4:$AP28)</f>
        <v>14</v>
      </c>
      <c r="AQ30" s="93">
        <f>SUM($AQ4:$AQ28)</f>
        <v>2</v>
      </c>
      <c r="AR30" s="93">
        <f>SUM($AR4:$AR28)</f>
        <v>28</v>
      </c>
      <c r="AS30" s="93">
        <f>SUM($AS4:$AS28)</f>
        <v>8</v>
      </c>
      <c r="AT30" s="93">
        <f>SUM($AT4:$AT28)</f>
        <v>10</v>
      </c>
      <c r="AU30" s="93">
        <f>SUM($AU4:$AU28)</f>
        <v>6</v>
      </c>
      <c r="AV30" s="93">
        <f>SUM($AV4:$AV28)</f>
        <v>2</v>
      </c>
      <c r="AW30" s="93">
        <f>SUM($AW4:$AW28)</f>
        <v>6</v>
      </c>
      <c r="AX30" s="93">
        <f>SUM($AX4:$AX28)</f>
        <v>12</v>
      </c>
      <c r="AY30" s="93">
        <f>SUM($AY4:$AY28)</f>
        <v>8</v>
      </c>
      <c r="AZ30" s="93">
        <f>SUM($AZ4:$AZ28)</f>
        <v>4</v>
      </c>
      <c r="BA30" s="93">
        <f>SUM($BA4:$BA28)</f>
        <v>0</v>
      </c>
      <c r="BB30" s="93">
        <f>SUM($BB4:$BB28)</f>
        <v>10</v>
      </c>
      <c r="BC30" s="93">
        <f>SUM($BC4:$BC28)</f>
        <v>8</v>
      </c>
      <c r="BD30" s="93">
        <f>SUM($BD4:$BD28)</f>
        <v>8</v>
      </c>
      <c r="BE30" s="93">
        <f>SUM($BE4:$BE28)</f>
        <v>8</v>
      </c>
      <c r="BF30" s="93">
        <f>SUM($BF4:$BF28)</f>
        <v>10</v>
      </c>
      <c r="BG30" s="93">
        <f>SUM($BG4:$BG28)</f>
        <v>4</v>
      </c>
      <c r="BH30" s="94">
        <f>SUM($BH4:$BH29)</f>
        <v>148</v>
      </c>
    </row>
    <row r="32" spans="2:60" x14ac:dyDescent="0.2">
      <c r="C32" s="95" t="s">
        <v>38</v>
      </c>
      <c r="H32" t="s">
        <v>283</v>
      </c>
      <c r="M32" s="5">
        <v>19</v>
      </c>
      <c r="V32" s="95" t="s">
        <v>39</v>
      </c>
      <c r="AB32" t="s">
        <v>283</v>
      </c>
      <c r="AG32" s="5">
        <v>13</v>
      </c>
      <c r="AP32" s="95" t="s">
        <v>40</v>
      </c>
      <c r="AV32" t="s">
        <v>283</v>
      </c>
      <c r="BA32" s="5">
        <v>32</v>
      </c>
    </row>
    <row r="33" spans="8:54" x14ac:dyDescent="0.2">
      <c r="H33" t="s">
        <v>275</v>
      </c>
      <c r="M33" s="5">
        <v>10</v>
      </c>
      <c r="AB33" t="s">
        <v>274</v>
      </c>
      <c r="AG33" s="5">
        <v>9</v>
      </c>
      <c r="AV33" t="s">
        <v>274</v>
      </c>
      <c r="BA33" s="5">
        <v>16</v>
      </c>
    </row>
    <row r="34" spans="8:54" x14ac:dyDescent="0.2">
      <c r="H34" t="s">
        <v>271</v>
      </c>
      <c r="M34" s="5">
        <v>8</v>
      </c>
      <c r="AB34" t="s">
        <v>275</v>
      </c>
      <c r="AG34" s="5">
        <v>6</v>
      </c>
      <c r="AV34" t="s">
        <v>275</v>
      </c>
      <c r="BA34" s="5">
        <v>16</v>
      </c>
    </row>
    <row r="35" spans="8:54" x14ac:dyDescent="0.2">
      <c r="H35" t="s">
        <v>344</v>
      </c>
      <c r="M35" s="5">
        <v>8</v>
      </c>
      <c r="AB35" t="s">
        <v>287</v>
      </c>
      <c r="AG35" s="5">
        <v>6</v>
      </c>
      <c r="AV35" t="s">
        <v>271</v>
      </c>
      <c r="BA35" s="5">
        <v>13</v>
      </c>
    </row>
    <row r="36" spans="8:54" x14ac:dyDescent="0.2">
      <c r="AG36" s="5"/>
      <c r="AV36" t="s">
        <v>344</v>
      </c>
      <c r="BA36" s="5">
        <v>13</v>
      </c>
    </row>
    <row r="38" spans="8:54" x14ac:dyDescent="0.2">
      <c r="AP38" s="96" t="s">
        <v>41</v>
      </c>
      <c r="AV38" t="s">
        <v>284</v>
      </c>
      <c r="BA38" s="5">
        <v>32</v>
      </c>
      <c r="BB38" s="96" t="s">
        <v>42</v>
      </c>
    </row>
  </sheetData>
  <mergeCells count="3">
    <mergeCell ref="V2:AM2"/>
    <mergeCell ref="C2:T2"/>
    <mergeCell ref="AP2:BG2"/>
  </mergeCells>
  <pageMargins left="0.75" right="0.75" top="1" bottom="1" header="0.5" footer="0.5"/>
  <headerFooter>
    <oddHeader>&amp;C&amp;16 OŠK Lokca&amp;R2025/2026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BH43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BI4" sqref="BI4"/>
    </sheetView>
  </sheetViews>
  <sheetFormatPr defaultRowHeight="12.75" x14ac:dyDescent="0.2"/>
  <cols>
    <col min="1" max="1" width="2.85546875" customWidth="1"/>
    <col min="2" max="2" width="20" customWidth="1"/>
    <col min="3" max="20" width="2.85546875" customWidth="1"/>
    <col min="21" max="21" width="4.28515625" customWidth="1"/>
    <col min="22" max="39" width="2.85546875" customWidth="1"/>
    <col min="40" max="41" width="4.28515625" customWidth="1"/>
    <col min="42" max="59" width="2.85546875" customWidth="1"/>
    <col min="60" max="60" width="5.28515625" customWidth="1"/>
  </cols>
  <sheetData>
    <row r="2" spans="2:60" ht="25.15" customHeight="1" x14ac:dyDescent="0.2">
      <c r="B2" s="82" t="s">
        <v>0</v>
      </c>
      <c r="C2" s="127" t="s">
        <v>1</v>
      </c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9"/>
      <c r="U2" s="83" t="s">
        <v>1</v>
      </c>
      <c r="V2" s="127" t="s">
        <v>2</v>
      </c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9"/>
      <c r="AN2" s="83" t="s">
        <v>3</v>
      </c>
      <c r="AO2" s="84" t="s">
        <v>4</v>
      </c>
      <c r="AP2" s="127" t="s">
        <v>5</v>
      </c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9"/>
      <c r="BH2" s="83" t="s">
        <v>5</v>
      </c>
    </row>
    <row r="3" spans="2:60" ht="15" customHeight="1" x14ac:dyDescent="0.2">
      <c r="B3" s="85"/>
      <c r="C3" s="86">
        <v>1</v>
      </c>
      <c r="D3" s="86">
        <v>2</v>
      </c>
      <c r="E3" s="86">
        <v>3</v>
      </c>
      <c r="F3" s="86">
        <v>4</v>
      </c>
      <c r="G3" s="86">
        <v>5</v>
      </c>
      <c r="H3" s="86">
        <v>6</v>
      </c>
      <c r="I3" s="86">
        <v>7</v>
      </c>
      <c r="J3" s="86">
        <v>8</v>
      </c>
      <c r="K3" s="86">
        <v>9</v>
      </c>
      <c r="L3" s="86">
        <v>10</v>
      </c>
      <c r="M3" s="86">
        <v>11</v>
      </c>
      <c r="N3" s="86">
        <v>12</v>
      </c>
      <c r="O3" s="86">
        <v>13</v>
      </c>
      <c r="P3" s="86">
        <v>14</v>
      </c>
      <c r="Q3" s="86">
        <v>15</v>
      </c>
      <c r="R3" s="86">
        <v>16</v>
      </c>
      <c r="S3" s="86">
        <v>17</v>
      </c>
      <c r="T3" s="86">
        <v>18</v>
      </c>
      <c r="U3" s="87" t="s">
        <v>6</v>
      </c>
      <c r="V3" s="86">
        <v>1</v>
      </c>
      <c r="W3" s="86">
        <v>2</v>
      </c>
      <c r="X3" s="86">
        <v>3</v>
      </c>
      <c r="Y3" s="86">
        <v>4</v>
      </c>
      <c r="Z3" s="86">
        <v>5</v>
      </c>
      <c r="AA3" s="86">
        <v>6</v>
      </c>
      <c r="AB3" s="86">
        <v>7</v>
      </c>
      <c r="AC3" s="86">
        <v>8</v>
      </c>
      <c r="AD3" s="86">
        <v>9</v>
      </c>
      <c r="AE3" s="86">
        <v>10</v>
      </c>
      <c r="AF3" s="86">
        <v>11</v>
      </c>
      <c r="AG3" s="86">
        <v>12</v>
      </c>
      <c r="AH3" s="86">
        <v>13</v>
      </c>
      <c r="AI3" s="86">
        <v>14</v>
      </c>
      <c r="AJ3" s="86">
        <v>15</v>
      </c>
      <c r="AK3" s="86">
        <v>16</v>
      </c>
      <c r="AL3" s="86">
        <v>17</v>
      </c>
      <c r="AM3" s="86">
        <v>18</v>
      </c>
      <c r="AN3" s="87" t="s">
        <v>6</v>
      </c>
      <c r="AO3" s="87" t="s">
        <v>6</v>
      </c>
      <c r="AP3" s="86">
        <v>1</v>
      </c>
      <c r="AQ3" s="86">
        <v>2</v>
      </c>
      <c r="AR3" s="86">
        <v>3</v>
      </c>
      <c r="AS3" s="86">
        <v>4</v>
      </c>
      <c r="AT3" s="86">
        <v>5</v>
      </c>
      <c r="AU3" s="86">
        <v>6</v>
      </c>
      <c r="AV3" s="86">
        <v>7</v>
      </c>
      <c r="AW3" s="86">
        <v>8</v>
      </c>
      <c r="AX3" s="86">
        <v>9</v>
      </c>
      <c r="AY3" s="86">
        <v>10</v>
      </c>
      <c r="AZ3" s="86">
        <v>11</v>
      </c>
      <c r="BA3" s="86">
        <v>12</v>
      </c>
      <c r="BB3" s="86">
        <v>13</v>
      </c>
      <c r="BC3" s="86">
        <v>14</v>
      </c>
      <c r="BD3" s="86">
        <v>15</v>
      </c>
      <c r="BE3" s="86">
        <v>16</v>
      </c>
      <c r="BF3" s="86">
        <v>17</v>
      </c>
      <c r="BG3" s="86">
        <v>18</v>
      </c>
      <c r="BH3" s="87" t="s">
        <v>6</v>
      </c>
    </row>
    <row r="4" spans="2:60" ht="15" customHeight="1" x14ac:dyDescent="0.2">
      <c r="B4" s="88" t="s">
        <v>136</v>
      </c>
      <c r="C4" s="85"/>
      <c r="D4" s="85"/>
      <c r="E4" s="130" t="s">
        <v>337</v>
      </c>
      <c r="F4" s="85">
        <v>1</v>
      </c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>
        <v>1</v>
      </c>
      <c r="S4" s="85"/>
      <c r="T4" s="85"/>
      <c r="U4" s="85">
        <f t="shared" ref="U4:U33" si="0">SUM($C4:$T4)</f>
        <v>2</v>
      </c>
      <c r="V4" s="85"/>
      <c r="W4" s="85"/>
      <c r="X4" s="130" t="s">
        <v>337</v>
      </c>
      <c r="Y4" s="85">
        <v>1</v>
      </c>
      <c r="Z4" s="85"/>
      <c r="AA4" s="85"/>
      <c r="AB4" s="85">
        <v>1</v>
      </c>
      <c r="AC4" s="85">
        <v>1</v>
      </c>
      <c r="AD4" s="85"/>
      <c r="AE4" s="85"/>
      <c r="AF4" s="85">
        <v>1</v>
      </c>
      <c r="AG4" s="85"/>
      <c r="AH4" s="85"/>
      <c r="AI4" s="85"/>
      <c r="AJ4" s="85">
        <v>1</v>
      </c>
      <c r="AK4" s="85"/>
      <c r="AL4" s="85"/>
      <c r="AM4" s="85"/>
      <c r="AN4" s="85">
        <f t="shared" ref="AN4:AN33" si="1">SUM($V4:$AM4)</f>
        <v>5</v>
      </c>
      <c r="AO4" s="89">
        <f t="shared" ref="AO4:AO33" si="2">SUM($U4,$AN4)</f>
        <v>7</v>
      </c>
      <c r="AP4" s="85"/>
      <c r="AQ4" s="85"/>
      <c r="AR4" s="130" t="s">
        <v>337</v>
      </c>
      <c r="AS4" s="85">
        <v>2</v>
      </c>
      <c r="AT4" s="85"/>
      <c r="AU4" s="85">
        <v>2</v>
      </c>
      <c r="AV4" s="85">
        <v>4</v>
      </c>
      <c r="AW4" s="85"/>
      <c r="AX4" s="85">
        <v>2</v>
      </c>
      <c r="AY4" s="85">
        <v>2</v>
      </c>
      <c r="AZ4" s="85"/>
      <c r="BA4" s="85"/>
      <c r="BB4" s="85"/>
      <c r="BC4" s="85">
        <v>2</v>
      </c>
      <c r="BD4" s="85">
        <v>2</v>
      </c>
      <c r="BE4" s="85">
        <v>4</v>
      </c>
      <c r="BF4" s="85">
        <v>2</v>
      </c>
      <c r="BG4" s="85">
        <v>4</v>
      </c>
      <c r="BH4" s="85">
        <f t="shared" ref="BH4:BH33" si="3">SUM($AP4:$BG4)</f>
        <v>26</v>
      </c>
    </row>
    <row r="5" spans="2:60" ht="15" customHeight="1" x14ac:dyDescent="0.2">
      <c r="B5" s="88" t="s">
        <v>137</v>
      </c>
      <c r="C5" s="85"/>
      <c r="D5" s="85"/>
      <c r="E5" s="131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>
        <f t="shared" si="0"/>
        <v>0</v>
      </c>
      <c r="V5" s="85"/>
      <c r="W5" s="85"/>
      <c r="X5" s="131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>
        <v>1</v>
      </c>
      <c r="AJ5" s="85"/>
      <c r="AK5" s="85"/>
      <c r="AL5" s="85"/>
      <c r="AM5" s="85"/>
      <c r="AN5" s="85">
        <f t="shared" si="1"/>
        <v>1</v>
      </c>
      <c r="AO5" s="89">
        <f t="shared" si="2"/>
        <v>1</v>
      </c>
      <c r="AP5" s="85"/>
      <c r="AQ5" s="85">
        <v>2</v>
      </c>
      <c r="AR5" s="131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>
        <v>2</v>
      </c>
      <c r="BF5" s="85"/>
      <c r="BG5" s="85"/>
      <c r="BH5" s="85">
        <f t="shared" si="3"/>
        <v>4</v>
      </c>
    </row>
    <row r="6" spans="2:60" ht="15" customHeight="1" x14ac:dyDescent="0.2">
      <c r="B6" s="88" t="s">
        <v>138</v>
      </c>
      <c r="C6" s="85"/>
      <c r="D6" s="85"/>
      <c r="E6" s="131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>
        <f t="shared" si="0"/>
        <v>0</v>
      </c>
      <c r="V6" s="85"/>
      <c r="W6" s="85"/>
      <c r="X6" s="131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>
        <f t="shared" si="1"/>
        <v>0</v>
      </c>
      <c r="AO6" s="89">
        <f t="shared" si="2"/>
        <v>0</v>
      </c>
      <c r="AP6" s="85"/>
      <c r="AQ6" s="85"/>
      <c r="AR6" s="131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>
        <f t="shared" si="3"/>
        <v>0</v>
      </c>
    </row>
    <row r="7" spans="2:60" ht="15" customHeight="1" x14ac:dyDescent="0.2">
      <c r="B7" s="88" t="s">
        <v>139</v>
      </c>
      <c r="C7" s="85"/>
      <c r="D7" s="85"/>
      <c r="E7" s="131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>
        <f t="shared" si="0"/>
        <v>0</v>
      </c>
      <c r="V7" s="85"/>
      <c r="W7" s="85"/>
      <c r="X7" s="131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>
        <f t="shared" si="1"/>
        <v>0</v>
      </c>
      <c r="AO7" s="89">
        <f t="shared" si="2"/>
        <v>0</v>
      </c>
      <c r="AP7" s="85"/>
      <c r="AQ7" s="85"/>
      <c r="AR7" s="131"/>
      <c r="AS7" s="85"/>
      <c r="AT7" s="85">
        <v>2</v>
      </c>
      <c r="AU7" s="85"/>
      <c r="AV7" s="85"/>
      <c r="AW7" s="85">
        <v>2</v>
      </c>
      <c r="AX7" s="85">
        <v>2</v>
      </c>
      <c r="AY7" s="85"/>
      <c r="AZ7" s="85"/>
      <c r="BA7" s="85">
        <v>2</v>
      </c>
      <c r="BB7" s="85"/>
      <c r="BC7" s="85"/>
      <c r="BD7" s="85"/>
      <c r="BE7" s="85"/>
      <c r="BF7" s="85"/>
      <c r="BG7" s="85"/>
      <c r="BH7" s="85">
        <f t="shared" si="3"/>
        <v>8</v>
      </c>
    </row>
    <row r="8" spans="2:60" ht="15" customHeight="1" x14ac:dyDescent="0.2">
      <c r="B8" s="88" t="s">
        <v>140</v>
      </c>
      <c r="C8" s="85"/>
      <c r="D8" s="85"/>
      <c r="E8" s="131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>
        <f t="shared" si="0"/>
        <v>0</v>
      </c>
      <c r="V8" s="85"/>
      <c r="W8" s="85"/>
      <c r="X8" s="131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>
        <v>1</v>
      </c>
      <c r="AK8" s="85"/>
      <c r="AL8" s="85"/>
      <c r="AM8" s="85"/>
      <c r="AN8" s="85">
        <f t="shared" si="1"/>
        <v>1</v>
      </c>
      <c r="AO8" s="89">
        <f t="shared" si="2"/>
        <v>1</v>
      </c>
      <c r="AP8" s="85"/>
      <c r="AQ8" s="85"/>
      <c r="AR8" s="131"/>
      <c r="AS8" s="85"/>
      <c r="AT8" s="85"/>
      <c r="AU8" s="85"/>
      <c r="AV8" s="85"/>
      <c r="AW8" s="85">
        <v>2</v>
      </c>
      <c r="AX8" s="85"/>
      <c r="AY8" s="85">
        <v>2</v>
      </c>
      <c r="AZ8" s="85"/>
      <c r="BA8" s="85"/>
      <c r="BB8" s="85"/>
      <c r="BC8" s="85"/>
      <c r="BD8" s="85"/>
      <c r="BE8" s="85"/>
      <c r="BF8" s="85"/>
      <c r="BG8" s="85"/>
      <c r="BH8" s="85">
        <f t="shared" si="3"/>
        <v>4</v>
      </c>
    </row>
    <row r="9" spans="2:60" ht="15" customHeight="1" x14ac:dyDescent="0.2">
      <c r="B9" s="88" t="s">
        <v>141</v>
      </c>
      <c r="C9" s="85"/>
      <c r="D9" s="85"/>
      <c r="E9" s="131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>
        <f t="shared" si="0"/>
        <v>0</v>
      </c>
      <c r="V9" s="85"/>
      <c r="W9" s="85"/>
      <c r="X9" s="131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>
        <f t="shared" si="1"/>
        <v>0</v>
      </c>
      <c r="AO9" s="89">
        <f t="shared" si="2"/>
        <v>0</v>
      </c>
      <c r="AP9" s="85"/>
      <c r="AQ9" s="85"/>
      <c r="AR9" s="131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85">
        <f t="shared" si="3"/>
        <v>0</v>
      </c>
    </row>
    <row r="10" spans="2:60" ht="15" customHeight="1" x14ac:dyDescent="0.2">
      <c r="B10" s="97" t="s">
        <v>142</v>
      </c>
      <c r="C10" s="85">
        <v>1</v>
      </c>
      <c r="D10" s="85">
        <v>1</v>
      </c>
      <c r="E10" s="131"/>
      <c r="F10" s="85"/>
      <c r="G10" s="85">
        <v>1</v>
      </c>
      <c r="H10" s="85">
        <v>1</v>
      </c>
      <c r="I10" s="85"/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>
        <f t="shared" si="0"/>
        <v>4</v>
      </c>
      <c r="V10" s="85">
        <v>2</v>
      </c>
      <c r="W10" s="85">
        <v>1</v>
      </c>
      <c r="X10" s="131"/>
      <c r="Y10" s="85"/>
      <c r="Z10" s="85"/>
      <c r="AA10" s="85"/>
      <c r="AB10" s="85"/>
      <c r="AC10" s="85">
        <v>1</v>
      </c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5">
        <f t="shared" si="1"/>
        <v>4</v>
      </c>
      <c r="AO10" s="89">
        <f t="shared" si="2"/>
        <v>8</v>
      </c>
      <c r="AP10" s="85"/>
      <c r="AQ10" s="85"/>
      <c r="AR10" s="131"/>
      <c r="AS10" s="85"/>
      <c r="AT10" s="85">
        <v>2</v>
      </c>
      <c r="AU10" s="85"/>
      <c r="AV10" s="85"/>
      <c r="AW10" s="85"/>
      <c r="AX10" s="85"/>
      <c r="AY10" s="85"/>
      <c r="AZ10" s="85"/>
      <c r="BA10" s="85"/>
      <c r="BB10" s="85"/>
      <c r="BC10" s="85"/>
      <c r="BD10" s="85"/>
      <c r="BE10" s="85"/>
      <c r="BF10" s="85"/>
      <c r="BG10" s="85"/>
      <c r="BH10" s="85">
        <f t="shared" si="3"/>
        <v>2</v>
      </c>
    </row>
    <row r="11" spans="2:60" ht="15" customHeight="1" x14ac:dyDescent="0.2">
      <c r="B11" s="88" t="s">
        <v>143</v>
      </c>
      <c r="C11" s="85"/>
      <c r="D11" s="85"/>
      <c r="E11" s="131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>
        <f t="shared" si="0"/>
        <v>0</v>
      </c>
      <c r="V11" s="85"/>
      <c r="W11" s="85"/>
      <c r="X11" s="131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>
        <f t="shared" si="1"/>
        <v>0</v>
      </c>
      <c r="AO11" s="89">
        <f t="shared" si="2"/>
        <v>0</v>
      </c>
      <c r="AP11" s="85"/>
      <c r="AQ11" s="85"/>
      <c r="AR11" s="131"/>
      <c r="AS11" s="85"/>
      <c r="AT11" s="85"/>
      <c r="AU11" s="85"/>
      <c r="AV11" s="85"/>
      <c r="AW11" s="85"/>
      <c r="AX11" s="85"/>
      <c r="AY11" s="85"/>
      <c r="AZ11" s="85"/>
      <c r="BA11" s="85"/>
      <c r="BB11" s="85"/>
      <c r="BC11" s="85"/>
      <c r="BD11" s="85"/>
      <c r="BE11" s="85"/>
      <c r="BF11" s="85"/>
      <c r="BG11" s="85"/>
      <c r="BH11" s="85">
        <f t="shared" si="3"/>
        <v>0</v>
      </c>
    </row>
    <row r="12" spans="2:60" ht="15" customHeight="1" x14ac:dyDescent="0.2">
      <c r="B12" s="88" t="s">
        <v>144</v>
      </c>
      <c r="C12" s="85"/>
      <c r="D12" s="85"/>
      <c r="E12" s="131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>
        <f t="shared" si="0"/>
        <v>0</v>
      </c>
      <c r="V12" s="85"/>
      <c r="W12" s="85"/>
      <c r="X12" s="131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>
        <f t="shared" si="1"/>
        <v>0</v>
      </c>
      <c r="AO12" s="89">
        <f t="shared" si="2"/>
        <v>0</v>
      </c>
      <c r="AP12" s="85"/>
      <c r="AQ12" s="85"/>
      <c r="AR12" s="131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>
        <f t="shared" si="3"/>
        <v>0</v>
      </c>
    </row>
    <row r="13" spans="2:60" ht="15" customHeight="1" x14ac:dyDescent="0.2">
      <c r="B13" s="88" t="s">
        <v>145</v>
      </c>
      <c r="C13" s="85"/>
      <c r="D13" s="85"/>
      <c r="E13" s="131"/>
      <c r="F13" s="85"/>
      <c r="G13" s="85">
        <v>1</v>
      </c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>
        <v>1</v>
      </c>
      <c r="T13" s="85"/>
      <c r="U13" s="85">
        <f t="shared" si="0"/>
        <v>2</v>
      </c>
      <c r="V13" s="85"/>
      <c r="W13" s="85"/>
      <c r="X13" s="131"/>
      <c r="Y13" s="85"/>
      <c r="Z13" s="85"/>
      <c r="AA13" s="85">
        <v>2</v>
      </c>
      <c r="AB13" s="85"/>
      <c r="AC13" s="85">
        <v>1</v>
      </c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>
        <f t="shared" si="1"/>
        <v>3</v>
      </c>
      <c r="AO13" s="89">
        <f t="shared" si="2"/>
        <v>5</v>
      </c>
      <c r="AP13" s="85"/>
      <c r="AQ13" s="85"/>
      <c r="AR13" s="131"/>
      <c r="AS13" s="85">
        <v>2</v>
      </c>
      <c r="AT13" s="85">
        <v>2</v>
      </c>
      <c r="AU13" s="85"/>
      <c r="AV13" s="85"/>
      <c r="AW13" s="85">
        <v>4</v>
      </c>
      <c r="AX13" s="85"/>
      <c r="AY13" s="85">
        <v>2</v>
      </c>
      <c r="AZ13" s="85"/>
      <c r="BA13" s="85"/>
      <c r="BB13" s="85"/>
      <c r="BC13" s="85"/>
      <c r="BD13" s="85"/>
      <c r="BE13" s="85"/>
      <c r="BF13" s="85"/>
      <c r="BG13" s="85">
        <v>2</v>
      </c>
      <c r="BH13" s="85">
        <f t="shared" si="3"/>
        <v>12</v>
      </c>
    </row>
    <row r="14" spans="2:60" ht="15" customHeight="1" x14ac:dyDescent="0.2">
      <c r="B14" s="88" t="s">
        <v>146</v>
      </c>
      <c r="C14" s="85"/>
      <c r="D14" s="85"/>
      <c r="E14" s="131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>
        <f t="shared" si="0"/>
        <v>0</v>
      </c>
      <c r="V14" s="85"/>
      <c r="W14" s="85"/>
      <c r="X14" s="131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>
        <v>1</v>
      </c>
      <c r="AN14" s="85">
        <f t="shared" si="1"/>
        <v>1</v>
      </c>
      <c r="AO14" s="89">
        <f t="shared" si="2"/>
        <v>1</v>
      </c>
      <c r="AP14" s="85"/>
      <c r="AQ14" s="85"/>
      <c r="AR14" s="131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>
        <v>4</v>
      </c>
      <c r="BG14" s="85"/>
      <c r="BH14" s="85">
        <f t="shared" si="3"/>
        <v>4</v>
      </c>
    </row>
    <row r="15" spans="2:60" ht="15" customHeight="1" x14ac:dyDescent="0.2">
      <c r="B15" s="88" t="s">
        <v>147</v>
      </c>
      <c r="C15" s="85"/>
      <c r="D15" s="85"/>
      <c r="E15" s="131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>
        <f t="shared" si="0"/>
        <v>0</v>
      </c>
      <c r="V15" s="85"/>
      <c r="W15" s="85"/>
      <c r="X15" s="131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>
        <f t="shared" si="1"/>
        <v>0</v>
      </c>
      <c r="AO15" s="89">
        <f t="shared" si="2"/>
        <v>0</v>
      </c>
      <c r="AP15" s="85"/>
      <c r="AQ15" s="85"/>
      <c r="AR15" s="131"/>
      <c r="AS15" s="85"/>
      <c r="AT15" s="85"/>
      <c r="AU15" s="85"/>
      <c r="AV15" s="85"/>
      <c r="AW15" s="85"/>
      <c r="AX15" s="85"/>
      <c r="AY15" s="85"/>
      <c r="AZ15" s="85"/>
      <c r="BA15" s="85">
        <v>2</v>
      </c>
      <c r="BB15" s="85"/>
      <c r="BC15" s="85"/>
      <c r="BD15" s="85"/>
      <c r="BE15" s="85"/>
      <c r="BF15" s="85"/>
      <c r="BG15" s="85"/>
      <c r="BH15" s="85">
        <f t="shared" si="3"/>
        <v>2</v>
      </c>
    </row>
    <row r="16" spans="2:60" ht="15" customHeight="1" x14ac:dyDescent="0.2">
      <c r="B16" s="88" t="s">
        <v>148</v>
      </c>
      <c r="C16" s="85"/>
      <c r="D16" s="85"/>
      <c r="E16" s="131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>
        <f t="shared" si="0"/>
        <v>0</v>
      </c>
      <c r="V16" s="85"/>
      <c r="W16" s="85"/>
      <c r="X16" s="131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>
        <f t="shared" si="1"/>
        <v>0</v>
      </c>
      <c r="AO16" s="89">
        <f t="shared" si="2"/>
        <v>0</v>
      </c>
      <c r="AP16" s="85"/>
      <c r="AQ16" s="85"/>
      <c r="AR16" s="131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5">
        <f t="shared" si="3"/>
        <v>0</v>
      </c>
    </row>
    <row r="17" spans="2:60" ht="15" customHeight="1" x14ac:dyDescent="0.2">
      <c r="B17" s="88" t="s">
        <v>149</v>
      </c>
      <c r="C17" s="85">
        <v>2</v>
      </c>
      <c r="D17" s="85">
        <v>1</v>
      </c>
      <c r="E17" s="131"/>
      <c r="F17" s="85"/>
      <c r="G17" s="85"/>
      <c r="H17" s="85"/>
      <c r="I17" s="85"/>
      <c r="J17" s="85">
        <v>1</v>
      </c>
      <c r="K17" s="85">
        <v>1</v>
      </c>
      <c r="L17" s="85"/>
      <c r="M17" s="85"/>
      <c r="N17" s="85"/>
      <c r="O17" s="85"/>
      <c r="P17" s="85"/>
      <c r="Q17" s="85">
        <v>1</v>
      </c>
      <c r="R17" s="85">
        <v>1</v>
      </c>
      <c r="S17" s="85"/>
      <c r="T17" s="85"/>
      <c r="U17" s="85">
        <f t="shared" si="0"/>
        <v>7</v>
      </c>
      <c r="V17" s="85">
        <v>1</v>
      </c>
      <c r="W17" s="85">
        <v>1</v>
      </c>
      <c r="X17" s="131"/>
      <c r="Y17" s="85">
        <v>1</v>
      </c>
      <c r="Z17" s="85">
        <v>1</v>
      </c>
      <c r="AA17" s="85"/>
      <c r="AB17" s="85"/>
      <c r="AC17" s="85"/>
      <c r="AD17" s="85"/>
      <c r="AE17" s="85"/>
      <c r="AF17" s="85">
        <v>1</v>
      </c>
      <c r="AG17" s="85">
        <v>1</v>
      </c>
      <c r="AH17" s="85"/>
      <c r="AI17" s="85"/>
      <c r="AJ17" s="85"/>
      <c r="AK17" s="85">
        <v>1</v>
      </c>
      <c r="AL17" s="85">
        <v>1</v>
      </c>
      <c r="AM17" s="85">
        <v>1</v>
      </c>
      <c r="AN17" s="85">
        <f t="shared" si="1"/>
        <v>9</v>
      </c>
      <c r="AO17" s="89">
        <f t="shared" si="2"/>
        <v>16</v>
      </c>
      <c r="AP17" s="85">
        <v>2</v>
      </c>
      <c r="AQ17" s="85"/>
      <c r="AR17" s="131"/>
      <c r="AS17" s="85">
        <v>4</v>
      </c>
      <c r="AT17" s="85"/>
      <c r="AU17" s="85"/>
      <c r="AV17" s="85"/>
      <c r="AW17" s="85"/>
      <c r="AX17" s="85"/>
      <c r="AY17" s="85"/>
      <c r="AZ17" s="85"/>
      <c r="BA17" s="101">
        <v>27</v>
      </c>
      <c r="BB17" s="85"/>
      <c r="BC17" s="85"/>
      <c r="BD17" s="85">
        <v>6</v>
      </c>
      <c r="BE17" s="85"/>
      <c r="BF17" s="85">
        <v>2</v>
      </c>
      <c r="BG17" s="85"/>
      <c r="BH17" s="85">
        <f t="shared" si="3"/>
        <v>41</v>
      </c>
    </row>
    <row r="18" spans="2:60" ht="15" customHeight="1" x14ac:dyDescent="0.2">
      <c r="B18" s="88" t="s">
        <v>150</v>
      </c>
      <c r="C18" s="85">
        <v>2</v>
      </c>
      <c r="D18" s="85"/>
      <c r="E18" s="131"/>
      <c r="F18" s="85">
        <v>1</v>
      </c>
      <c r="G18" s="85">
        <v>1</v>
      </c>
      <c r="H18" s="85"/>
      <c r="I18" s="85">
        <v>1</v>
      </c>
      <c r="J18" s="85">
        <v>1</v>
      </c>
      <c r="K18" s="85"/>
      <c r="L18" s="85"/>
      <c r="M18" s="85">
        <v>2</v>
      </c>
      <c r="N18" s="85">
        <v>2</v>
      </c>
      <c r="O18" s="85"/>
      <c r="P18" s="85"/>
      <c r="Q18" s="85">
        <v>1</v>
      </c>
      <c r="R18" s="85">
        <v>1</v>
      </c>
      <c r="S18" s="85">
        <v>1</v>
      </c>
      <c r="T18" s="85">
        <v>2</v>
      </c>
      <c r="U18" s="85">
        <f t="shared" si="0"/>
        <v>15</v>
      </c>
      <c r="V18" s="85"/>
      <c r="W18" s="85">
        <v>1</v>
      </c>
      <c r="X18" s="131"/>
      <c r="Y18" s="85">
        <v>2</v>
      </c>
      <c r="Z18" s="85">
        <v>1</v>
      </c>
      <c r="AA18" s="85">
        <v>1</v>
      </c>
      <c r="AB18" s="85">
        <v>2</v>
      </c>
      <c r="AC18" s="85"/>
      <c r="AD18" s="85">
        <v>1</v>
      </c>
      <c r="AE18" s="85"/>
      <c r="AF18" s="85">
        <v>1</v>
      </c>
      <c r="AG18" s="85">
        <v>1</v>
      </c>
      <c r="AH18" s="85">
        <v>1</v>
      </c>
      <c r="AI18" s="85">
        <v>3</v>
      </c>
      <c r="AJ18" s="85">
        <v>1</v>
      </c>
      <c r="AK18" s="85">
        <v>2</v>
      </c>
      <c r="AL18" s="85"/>
      <c r="AM18" s="85">
        <v>4</v>
      </c>
      <c r="AN18" s="85">
        <f t="shared" si="1"/>
        <v>21</v>
      </c>
      <c r="AO18" s="89">
        <f t="shared" si="2"/>
        <v>36</v>
      </c>
      <c r="AP18" s="85"/>
      <c r="AQ18" s="85"/>
      <c r="AR18" s="131"/>
      <c r="AS18" s="85">
        <v>2</v>
      </c>
      <c r="AT18" s="85"/>
      <c r="AU18" s="85"/>
      <c r="AV18" s="85"/>
      <c r="AW18" s="85"/>
      <c r="AX18" s="85"/>
      <c r="AY18" s="85"/>
      <c r="AZ18" s="85"/>
      <c r="BA18" s="85"/>
      <c r="BB18" s="85">
        <v>2</v>
      </c>
      <c r="BC18" s="85"/>
      <c r="BD18" s="85"/>
      <c r="BE18" s="85"/>
      <c r="BF18" s="85"/>
      <c r="BG18" s="85"/>
      <c r="BH18" s="85">
        <f t="shared" si="3"/>
        <v>4</v>
      </c>
    </row>
    <row r="19" spans="2:60" ht="15" customHeight="1" x14ac:dyDescent="0.2">
      <c r="B19" s="88" t="s">
        <v>151</v>
      </c>
      <c r="C19" s="85"/>
      <c r="D19" s="85">
        <v>1</v>
      </c>
      <c r="E19" s="131"/>
      <c r="F19" s="85">
        <v>1</v>
      </c>
      <c r="G19" s="85"/>
      <c r="H19" s="85">
        <v>1</v>
      </c>
      <c r="I19" s="85"/>
      <c r="J19" s="85"/>
      <c r="K19" s="85"/>
      <c r="L19" s="85"/>
      <c r="M19" s="85"/>
      <c r="N19" s="85"/>
      <c r="O19" s="85">
        <v>1</v>
      </c>
      <c r="P19" s="85">
        <v>1</v>
      </c>
      <c r="Q19" s="85">
        <v>1</v>
      </c>
      <c r="R19" s="85"/>
      <c r="S19" s="85"/>
      <c r="T19" s="85"/>
      <c r="U19" s="85">
        <f t="shared" si="0"/>
        <v>6</v>
      </c>
      <c r="V19" s="85">
        <v>1</v>
      </c>
      <c r="W19" s="85"/>
      <c r="X19" s="131"/>
      <c r="Y19" s="85">
        <v>1</v>
      </c>
      <c r="Z19" s="85"/>
      <c r="AA19" s="85"/>
      <c r="AB19" s="85">
        <v>1</v>
      </c>
      <c r="AC19" s="85"/>
      <c r="AD19" s="85"/>
      <c r="AE19" s="85"/>
      <c r="AF19" s="85">
        <v>1</v>
      </c>
      <c r="AG19" s="85">
        <v>2</v>
      </c>
      <c r="AH19" s="85"/>
      <c r="AI19" s="85">
        <v>1</v>
      </c>
      <c r="AJ19" s="85"/>
      <c r="AK19" s="85"/>
      <c r="AL19" s="85">
        <v>1</v>
      </c>
      <c r="AM19" s="85"/>
      <c r="AN19" s="85">
        <f t="shared" si="1"/>
        <v>8</v>
      </c>
      <c r="AO19" s="89">
        <f t="shared" si="2"/>
        <v>14</v>
      </c>
      <c r="AP19" s="85">
        <v>2</v>
      </c>
      <c r="AQ19" s="85"/>
      <c r="AR19" s="131"/>
      <c r="AS19" s="85"/>
      <c r="AT19" s="85"/>
      <c r="AU19" s="85"/>
      <c r="AV19" s="85"/>
      <c r="AW19" s="85"/>
      <c r="AX19" s="85">
        <v>4</v>
      </c>
      <c r="AY19" s="85"/>
      <c r="AZ19" s="85"/>
      <c r="BA19" s="85"/>
      <c r="BB19" s="85"/>
      <c r="BC19" s="85">
        <v>2</v>
      </c>
      <c r="BD19" s="85"/>
      <c r="BE19" s="85"/>
      <c r="BF19" s="85"/>
      <c r="BG19" s="85"/>
      <c r="BH19" s="85">
        <f t="shared" si="3"/>
        <v>8</v>
      </c>
    </row>
    <row r="20" spans="2:60" ht="15" customHeight="1" x14ac:dyDescent="0.2">
      <c r="B20" s="88" t="s">
        <v>152</v>
      </c>
      <c r="C20" s="85"/>
      <c r="D20" s="85"/>
      <c r="E20" s="131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>
        <f t="shared" si="0"/>
        <v>0</v>
      </c>
      <c r="V20" s="85"/>
      <c r="W20" s="85"/>
      <c r="X20" s="131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>
        <f t="shared" si="1"/>
        <v>0</v>
      </c>
      <c r="AO20" s="89">
        <f t="shared" si="2"/>
        <v>0</v>
      </c>
      <c r="AP20" s="85"/>
      <c r="AQ20" s="85"/>
      <c r="AR20" s="131"/>
      <c r="AS20" s="85"/>
      <c r="AT20" s="85"/>
      <c r="AU20" s="85"/>
      <c r="AV20" s="85"/>
      <c r="AW20" s="85"/>
      <c r="AX20" s="85"/>
      <c r="AY20" s="85"/>
      <c r="AZ20" s="85"/>
      <c r="BA20" s="85"/>
      <c r="BB20" s="85"/>
      <c r="BC20" s="85"/>
      <c r="BD20" s="85"/>
      <c r="BE20" s="85"/>
      <c r="BF20" s="85"/>
      <c r="BG20" s="85"/>
      <c r="BH20" s="85">
        <f t="shared" si="3"/>
        <v>0</v>
      </c>
    </row>
    <row r="21" spans="2:60" ht="15" customHeight="1" x14ac:dyDescent="0.2">
      <c r="B21" s="88" t="s">
        <v>153</v>
      </c>
      <c r="C21" s="85"/>
      <c r="D21" s="85"/>
      <c r="E21" s="131"/>
      <c r="F21" s="85"/>
      <c r="G21" s="85"/>
      <c r="H21" s="85"/>
      <c r="I21" s="85"/>
      <c r="J21" s="85"/>
      <c r="K21" s="85"/>
      <c r="L21" s="85"/>
      <c r="M21" s="85"/>
      <c r="N21" s="85">
        <v>1</v>
      </c>
      <c r="O21" s="85"/>
      <c r="P21" s="85"/>
      <c r="Q21" s="85"/>
      <c r="R21" s="85">
        <v>1</v>
      </c>
      <c r="S21" s="85"/>
      <c r="T21" s="85"/>
      <c r="U21" s="85">
        <f t="shared" si="0"/>
        <v>2</v>
      </c>
      <c r="V21" s="85"/>
      <c r="W21" s="85"/>
      <c r="X21" s="131"/>
      <c r="Y21" s="85"/>
      <c r="Z21" s="85">
        <v>1</v>
      </c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>
        <v>1</v>
      </c>
      <c r="AM21" s="85">
        <v>1</v>
      </c>
      <c r="AN21" s="85">
        <f t="shared" si="1"/>
        <v>3</v>
      </c>
      <c r="AO21" s="89">
        <f t="shared" si="2"/>
        <v>5</v>
      </c>
      <c r="AP21" s="85"/>
      <c r="AQ21" s="85"/>
      <c r="AR21" s="131"/>
      <c r="AS21" s="85"/>
      <c r="AT21" s="85"/>
      <c r="AU21" s="85"/>
      <c r="AV21" s="85">
        <v>2</v>
      </c>
      <c r="AW21" s="85">
        <v>2</v>
      </c>
      <c r="AX21" s="85"/>
      <c r="AY21" s="85"/>
      <c r="AZ21" s="85"/>
      <c r="BA21" s="101">
        <v>12</v>
      </c>
      <c r="BB21" s="85"/>
      <c r="BC21" s="85">
        <v>2</v>
      </c>
      <c r="BD21" s="85"/>
      <c r="BE21" s="85"/>
      <c r="BF21" s="85"/>
      <c r="BG21" s="85"/>
      <c r="BH21" s="85">
        <f t="shared" si="3"/>
        <v>18</v>
      </c>
    </row>
    <row r="22" spans="2:60" ht="15" customHeight="1" x14ac:dyDescent="0.2">
      <c r="B22" s="88" t="s">
        <v>154</v>
      </c>
      <c r="C22" s="85"/>
      <c r="D22" s="85"/>
      <c r="E22" s="131"/>
      <c r="F22" s="85"/>
      <c r="G22" s="85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>
        <f t="shared" si="0"/>
        <v>0</v>
      </c>
      <c r="V22" s="85"/>
      <c r="W22" s="85"/>
      <c r="X22" s="131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>
        <f t="shared" si="1"/>
        <v>0</v>
      </c>
      <c r="AO22" s="89">
        <f t="shared" si="2"/>
        <v>0</v>
      </c>
      <c r="AP22" s="85">
        <v>2</v>
      </c>
      <c r="AQ22" s="85"/>
      <c r="AR22" s="131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>
        <v>2</v>
      </c>
      <c r="BD22" s="85"/>
      <c r="BE22" s="85"/>
      <c r="BF22" s="85"/>
      <c r="BG22" s="85"/>
      <c r="BH22" s="85">
        <f t="shared" si="3"/>
        <v>4</v>
      </c>
    </row>
    <row r="23" spans="2:60" ht="15" customHeight="1" x14ac:dyDescent="0.2">
      <c r="B23" s="88" t="s">
        <v>155</v>
      </c>
      <c r="C23" s="85"/>
      <c r="D23" s="85"/>
      <c r="E23" s="131"/>
      <c r="F23" s="85"/>
      <c r="G23" s="85"/>
      <c r="H23" s="85"/>
      <c r="I23" s="85"/>
      <c r="J23" s="85">
        <v>1</v>
      </c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>
        <f t="shared" si="0"/>
        <v>1</v>
      </c>
      <c r="V23" s="85"/>
      <c r="W23" s="85"/>
      <c r="X23" s="131"/>
      <c r="Y23" s="85">
        <v>1</v>
      </c>
      <c r="Z23" s="85"/>
      <c r="AA23" s="85"/>
      <c r="AB23" s="85"/>
      <c r="AC23" s="85"/>
      <c r="AD23" s="85">
        <v>2</v>
      </c>
      <c r="AE23" s="85"/>
      <c r="AF23" s="85"/>
      <c r="AG23" s="85"/>
      <c r="AH23" s="85"/>
      <c r="AI23" s="85"/>
      <c r="AJ23" s="85"/>
      <c r="AK23" s="85"/>
      <c r="AL23" s="85"/>
      <c r="AM23" s="85"/>
      <c r="AN23" s="85">
        <f t="shared" si="1"/>
        <v>3</v>
      </c>
      <c r="AO23" s="89">
        <f t="shared" si="2"/>
        <v>4</v>
      </c>
      <c r="AP23" s="85"/>
      <c r="AQ23" s="85">
        <v>2</v>
      </c>
      <c r="AR23" s="131"/>
      <c r="AS23" s="85"/>
      <c r="AT23" s="85"/>
      <c r="AU23" s="85"/>
      <c r="AV23" s="85"/>
      <c r="AW23" s="85">
        <v>2</v>
      </c>
      <c r="AX23" s="85"/>
      <c r="AY23" s="85">
        <v>2</v>
      </c>
      <c r="AZ23" s="85"/>
      <c r="BA23" s="85"/>
      <c r="BB23" s="85"/>
      <c r="BC23" s="85"/>
      <c r="BD23" s="85">
        <v>2</v>
      </c>
      <c r="BE23" s="85"/>
      <c r="BF23" s="85"/>
      <c r="BG23" s="85"/>
      <c r="BH23" s="85">
        <f t="shared" si="3"/>
        <v>8</v>
      </c>
    </row>
    <row r="24" spans="2:60" ht="15" customHeight="1" x14ac:dyDescent="0.2">
      <c r="B24" s="88" t="s">
        <v>156</v>
      </c>
      <c r="C24" s="85"/>
      <c r="D24" s="85"/>
      <c r="E24" s="131"/>
      <c r="F24" s="85"/>
      <c r="G24" s="85"/>
      <c r="H24" s="85">
        <v>1</v>
      </c>
      <c r="I24" s="85"/>
      <c r="J24" s="85"/>
      <c r="K24" s="85">
        <v>1</v>
      </c>
      <c r="L24" s="85"/>
      <c r="M24" s="85"/>
      <c r="N24" s="85"/>
      <c r="O24" s="85"/>
      <c r="P24" s="85">
        <v>1</v>
      </c>
      <c r="Q24" s="85"/>
      <c r="R24" s="85"/>
      <c r="S24" s="85"/>
      <c r="T24" s="85">
        <v>3</v>
      </c>
      <c r="U24" s="85">
        <f t="shared" si="0"/>
        <v>6</v>
      </c>
      <c r="V24" s="85">
        <v>1</v>
      </c>
      <c r="W24" s="85"/>
      <c r="X24" s="131"/>
      <c r="Y24" s="85"/>
      <c r="Z24" s="85"/>
      <c r="AA24" s="85"/>
      <c r="AB24" s="85"/>
      <c r="AC24" s="85"/>
      <c r="AD24" s="85"/>
      <c r="AE24" s="85"/>
      <c r="AF24" s="85">
        <v>1</v>
      </c>
      <c r="AG24" s="85"/>
      <c r="AH24" s="85"/>
      <c r="AI24" s="85"/>
      <c r="AJ24" s="85">
        <v>1</v>
      </c>
      <c r="AK24" s="85"/>
      <c r="AL24" s="85"/>
      <c r="AM24" s="85">
        <v>2</v>
      </c>
      <c r="AN24" s="85">
        <f t="shared" si="1"/>
        <v>5</v>
      </c>
      <c r="AO24" s="89">
        <f t="shared" si="2"/>
        <v>11</v>
      </c>
      <c r="AP24" s="85"/>
      <c r="AQ24" s="85"/>
      <c r="AR24" s="131"/>
      <c r="AS24" s="85"/>
      <c r="AT24" s="85"/>
      <c r="AU24" s="85"/>
      <c r="AV24" s="85"/>
      <c r="AW24" s="85">
        <v>2</v>
      </c>
      <c r="AX24" s="85"/>
      <c r="AY24" s="85">
        <v>2</v>
      </c>
      <c r="AZ24" s="85"/>
      <c r="BA24" s="85"/>
      <c r="BB24" s="85"/>
      <c r="BC24" s="85"/>
      <c r="BD24" s="85"/>
      <c r="BE24" s="85"/>
      <c r="BF24" s="85"/>
      <c r="BG24" s="85"/>
      <c r="BH24" s="85">
        <f t="shared" si="3"/>
        <v>4</v>
      </c>
    </row>
    <row r="25" spans="2:60" ht="15" customHeight="1" x14ac:dyDescent="0.2">
      <c r="B25" s="88" t="s">
        <v>157</v>
      </c>
      <c r="C25" s="85"/>
      <c r="D25" s="85"/>
      <c r="E25" s="131"/>
      <c r="F25" s="85"/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5">
        <v>1</v>
      </c>
      <c r="R25" s="85"/>
      <c r="S25" s="85"/>
      <c r="T25" s="85"/>
      <c r="U25" s="85">
        <f t="shared" si="0"/>
        <v>1</v>
      </c>
      <c r="V25" s="85"/>
      <c r="W25" s="85"/>
      <c r="X25" s="131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>
        <f t="shared" si="1"/>
        <v>0</v>
      </c>
      <c r="AO25" s="89">
        <f t="shared" si="2"/>
        <v>1</v>
      </c>
      <c r="AP25" s="85"/>
      <c r="AQ25" s="85"/>
      <c r="AR25" s="131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>
        <v>2</v>
      </c>
      <c r="BF25" s="85">
        <v>2</v>
      </c>
      <c r="BG25" s="85"/>
      <c r="BH25" s="85">
        <f t="shared" si="3"/>
        <v>4</v>
      </c>
    </row>
    <row r="26" spans="2:60" ht="15" customHeight="1" x14ac:dyDescent="0.2">
      <c r="B26" s="88" t="s">
        <v>158</v>
      </c>
      <c r="C26" s="85"/>
      <c r="D26" s="85"/>
      <c r="E26" s="131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>
        <f t="shared" si="0"/>
        <v>0</v>
      </c>
      <c r="V26" s="85"/>
      <c r="W26" s="85"/>
      <c r="X26" s="131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>
        <f t="shared" si="1"/>
        <v>0</v>
      </c>
      <c r="AO26" s="89">
        <f t="shared" si="2"/>
        <v>0</v>
      </c>
      <c r="AP26" s="85"/>
      <c r="AQ26" s="85"/>
      <c r="AR26" s="131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  <c r="BD26" s="85"/>
      <c r="BE26" s="85"/>
      <c r="BF26" s="85"/>
      <c r="BG26" s="85"/>
      <c r="BH26" s="85">
        <f t="shared" si="3"/>
        <v>0</v>
      </c>
    </row>
    <row r="27" spans="2:60" ht="15" customHeight="1" x14ac:dyDescent="0.2">
      <c r="B27" s="88" t="s">
        <v>159</v>
      </c>
      <c r="C27" s="85"/>
      <c r="D27" s="85"/>
      <c r="E27" s="131"/>
      <c r="F27" s="85"/>
      <c r="G27" s="85"/>
      <c r="H27" s="85"/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>
        <f t="shared" si="0"/>
        <v>0</v>
      </c>
      <c r="V27" s="85"/>
      <c r="W27" s="85"/>
      <c r="X27" s="131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>
        <f t="shared" si="1"/>
        <v>0</v>
      </c>
      <c r="AO27" s="89">
        <f t="shared" si="2"/>
        <v>0</v>
      </c>
      <c r="AP27" s="85"/>
      <c r="AQ27" s="85"/>
      <c r="AR27" s="131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>
        <f t="shared" si="3"/>
        <v>0</v>
      </c>
    </row>
    <row r="28" spans="2:60" ht="15" customHeight="1" x14ac:dyDescent="0.2">
      <c r="B28" s="88" t="s">
        <v>160</v>
      </c>
      <c r="C28" s="85"/>
      <c r="D28" s="85"/>
      <c r="E28" s="131"/>
      <c r="F28" s="85">
        <v>1</v>
      </c>
      <c r="G28" s="85"/>
      <c r="H28" s="85"/>
      <c r="I28" s="85">
        <v>2</v>
      </c>
      <c r="J28" s="85"/>
      <c r="K28" s="85"/>
      <c r="L28" s="85">
        <v>1</v>
      </c>
      <c r="M28" s="85">
        <v>1</v>
      </c>
      <c r="N28" s="85">
        <v>1</v>
      </c>
      <c r="O28" s="85"/>
      <c r="P28" s="85">
        <v>2</v>
      </c>
      <c r="Q28" s="85"/>
      <c r="R28" s="85">
        <v>1</v>
      </c>
      <c r="S28" s="85"/>
      <c r="T28" s="85"/>
      <c r="U28" s="85">
        <f t="shared" si="0"/>
        <v>9</v>
      </c>
      <c r="V28" s="85">
        <v>1</v>
      </c>
      <c r="W28" s="85"/>
      <c r="X28" s="131"/>
      <c r="Y28" s="85">
        <v>1</v>
      </c>
      <c r="Z28" s="85">
        <v>2</v>
      </c>
      <c r="AA28" s="85"/>
      <c r="AB28" s="85">
        <v>1</v>
      </c>
      <c r="AC28" s="85"/>
      <c r="AD28" s="85"/>
      <c r="AE28" s="85"/>
      <c r="AF28" s="85"/>
      <c r="AG28" s="85">
        <v>1</v>
      </c>
      <c r="AH28" s="85"/>
      <c r="AI28" s="85">
        <v>1</v>
      </c>
      <c r="AJ28" s="85"/>
      <c r="AK28" s="85">
        <v>2</v>
      </c>
      <c r="AL28" s="85">
        <v>1</v>
      </c>
      <c r="AM28" s="85"/>
      <c r="AN28" s="85">
        <f t="shared" si="1"/>
        <v>10</v>
      </c>
      <c r="AO28" s="89">
        <f t="shared" si="2"/>
        <v>19</v>
      </c>
      <c r="AP28" s="85"/>
      <c r="AQ28" s="85"/>
      <c r="AR28" s="131"/>
      <c r="AS28" s="85"/>
      <c r="AT28" s="85"/>
      <c r="AU28" s="85"/>
      <c r="AV28" s="85"/>
      <c r="AW28" s="85">
        <v>2</v>
      </c>
      <c r="AX28" s="85"/>
      <c r="AY28" s="85">
        <v>4</v>
      </c>
      <c r="AZ28" s="85"/>
      <c r="BA28" s="85"/>
      <c r="BB28" s="85"/>
      <c r="BC28" s="85"/>
      <c r="BD28" s="85"/>
      <c r="BE28" s="85"/>
      <c r="BF28" s="85">
        <v>2</v>
      </c>
      <c r="BG28" s="85"/>
      <c r="BH28" s="85">
        <f t="shared" si="3"/>
        <v>8</v>
      </c>
    </row>
    <row r="29" spans="2:60" ht="15" customHeight="1" x14ac:dyDescent="0.2">
      <c r="B29" s="88" t="s">
        <v>161</v>
      </c>
      <c r="C29" s="85"/>
      <c r="D29" s="85"/>
      <c r="E29" s="131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>
        <f t="shared" si="0"/>
        <v>0</v>
      </c>
      <c r="V29" s="85"/>
      <c r="W29" s="85"/>
      <c r="X29" s="131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>
        <f t="shared" si="1"/>
        <v>0</v>
      </c>
      <c r="AO29" s="89">
        <f t="shared" si="2"/>
        <v>0</v>
      </c>
      <c r="AP29" s="85"/>
      <c r="AQ29" s="85"/>
      <c r="AR29" s="131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85">
        <f t="shared" si="3"/>
        <v>0</v>
      </c>
    </row>
    <row r="30" spans="2:60" ht="15" customHeight="1" x14ac:dyDescent="0.2">
      <c r="B30" s="91" t="s">
        <v>162</v>
      </c>
      <c r="C30" s="85"/>
      <c r="D30" s="85"/>
      <c r="E30" s="131"/>
      <c r="F30" s="85"/>
      <c r="G30" s="85"/>
      <c r="H30" s="85"/>
      <c r="I30" s="85"/>
      <c r="J30" s="85"/>
      <c r="K30" s="85"/>
      <c r="L30" s="85"/>
      <c r="M30" s="85"/>
      <c r="N30" s="85"/>
      <c r="O30" s="85">
        <v>1</v>
      </c>
      <c r="P30" s="85"/>
      <c r="Q30" s="85"/>
      <c r="R30" s="85">
        <v>1</v>
      </c>
      <c r="S30" s="85"/>
      <c r="T30" s="85">
        <v>2</v>
      </c>
      <c r="U30" s="85">
        <f t="shared" si="0"/>
        <v>4</v>
      </c>
      <c r="V30" s="85"/>
      <c r="W30" s="85"/>
      <c r="X30" s="131"/>
      <c r="Y30" s="85"/>
      <c r="Z30" s="85"/>
      <c r="AA30" s="85"/>
      <c r="AB30" s="85"/>
      <c r="AC30" s="85"/>
      <c r="AD30" s="85"/>
      <c r="AE30" s="85"/>
      <c r="AF30" s="85"/>
      <c r="AG30" s="85"/>
      <c r="AH30" s="85">
        <v>1</v>
      </c>
      <c r="AI30" s="85"/>
      <c r="AJ30" s="85"/>
      <c r="AK30" s="85">
        <v>2</v>
      </c>
      <c r="AL30" s="85"/>
      <c r="AM30" s="85"/>
      <c r="AN30" s="85">
        <f t="shared" si="1"/>
        <v>3</v>
      </c>
      <c r="AO30" s="89">
        <f t="shared" si="2"/>
        <v>7</v>
      </c>
      <c r="AP30" s="85"/>
      <c r="AQ30" s="85"/>
      <c r="AR30" s="131"/>
      <c r="AS30" s="85"/>
      <c r="AT30" s="85"/>
      <c r="AU30" s="85"/>
      <c r="AV30" s="85"/>
      <c r="AW30" s="85"/>
      <c r="AX30" s="85"/>
      <c r="AY30" s="85"/>
      <c r="AZ30" s="85"/>
      <c r="BA30" s="85">
        <v>2</v>
      </c>
      <c r="BB30" s="85">
        <v>2</v>
      </c>
      <c r="BC30" s="85"/>
      <c r="BD30" s="85"/>
      <c r="BE30" s="85"/>
      <c r="BF30" s="85"/>
      <c r="BG30" s="85"/>
      <c r="BH30" s="85">
        <f t="shared" si="3"/>
        <v>4</v>
      </c>
    </row>
    <row r="31" spans="2:60" ht="15" customHeight="1" x14ac:dyDescent="0.2">
      <c r="B31" s="91" t="s">
        <v>163</v>
      </c>
      <c r="C31" s="85"/>
      <c r="D31" s="85"/>
      <c r="E31" s="131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>
        <f t="shared" si="0"/>
        <v>0</v>
      </c>
      <c r="V31" s="85"/>
      <c r="W31" s="85"/>
      <c r="X31" s="131"/>
      <c r="Y31" s="85"/>
      <c r="Z31" s="85"/>
      <c r="AA31" s="85"/>
      <c r="AB31" s="85"/>
      <c r="AC31" s="85"/>
      <c r="AD31" s="85"/>
      <c r="AE31" s="85"/>
      <c r="AF31" s="85"/>
      <c r="AG31" s="85">
        <v>1</v>
      </c>
      <c r="AH31" s="85"/>
      <c r="AI31" s="85"/>
      <c r="AJ31" s="85"/>
      <c r="AK31" s="85"/>
      <c r="AL31" s="85"/>
      <c r="AM31" s="85"/>
      <c r="AN31" s="85">
        <f t="shared" si="1"/>
        <v>1</v>
      </c>
      <c r="AO31" s="89">
        <f t="shared" si="2"/>
        <v>1</v>
      </c>
      <c r="AP31" s="85"/>
      <c r="AQ31" s="85"/>
      <c r="AR31" s="131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5">
        <f t="shared" si="3"/>
        <v>0</v>
      </c>
    </row>
    <row r="32" spans="2:60" ht="15" customHeight="1" x14ac:dyDescent="0.2">
      <c r="B32" s="91" t="s">
        <v>164</v>
      </c>
      <c r="C32" s="85"/>
      <c r="D32" s="85"/>
      <c r="E32" s="131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>
        <f t="shared" si="0"/>
        <v>0</v>
      </c>
      <c r="V32" s="85"/>
      <c r="W32" s="85"/>
      <c r="X32" s="131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>
        <f t="shared" si="1"/>
        <v>0</v>
      </c>
      <c r="AO32" s="89">
        <f t="shared" si="2"/>
        <v>0</v>
      </c>
      <c r="AP32" s="85"/>
      <c r="AQ32" s="85"/>
      <c r="AR32" s="131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>
        <f t="shared" si="3"/>
        <v>0</v>
      </c>
    </row>
    <row r="33" spans="2:60" ht="15" customHeight="1" x14ac:dyDescent="0.2">
      <c r="B33" s="92" t="s">
        <v>37</v>
      </c>
      <c r="C33" s="85"/>
      <c r="D33" s="85"/>
      <c r="E33" s="132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>
        <f t="shared" si="0"/>
        <v>0</v>
      </c>
      <c r="V33" s="85"/>
      <c r="W33" s="85"/>
      <c r="X33" s="132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>
        <f t="shared" si="1"/>
        <v>0</v>
      </c>
      <c r="AO33" s="89">
        <f t="shared" si="2"/>
        <v>0</v>
      </c>
      <c r="AP33" s="85"/>
      <c r="AQ33" s="85"/>
      <c r="AR33" s="132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85">
        <f t="shared" si="3"/>
        <v>0</v>
      </c>
    </row>
    <row r="35" spans="2:60" ht="15.75" x14ac:dyDescent="0.2">
      <c r="C35" s="93">
        <f>SUM($C4:$C33)</f>
        <v>5</v>
      </c>
      <c r="D35" s="93">
        <f>SUM($D4:$D33)</f>
        <v>3</v>
      </c>
      <c r="E35" s="93">
        <f>SUM($E4:$E33)</f>
        <v>0</v>
      </c>
      <c r="F35" s="93">
        <f>SUM($F4:$F33)</f>
        <v>4</v>
      </c>
      <c r="G35" s="93">
        <f>SUM($G4:$G33)</f>
        <v>3</v>
      </c>
      <c r="H35" s="93">
        <f>SUM($H4:$H33)</f>
        <v>3</v>
      </c>
      <c r="I35" s="93">
        <f>SUM($I4:$I33)</f>
        <v>3</v>
      </c>
      <c r="J35" s="93">
        <f>SUM($J4:$J33)</f>
        <v>3</v>
      </c>
      <c r="K35" s="93">
        <f>SUM($K4:$K33)</f>
        <v>2</v>
      </c>
      <c r="L35" s="93">
        <f>SUM($L4:$L33)</f>
        <v>1</v>
      </c>
      <c r="M35" s="93">
        <f>SUM($M4:$M33)</f>
        <v>3</v>
      </c>
      <c r="N35" s="93">
        <f>SUM($N4:$N33)</f>
        <v>4</v>
      </c>
      <c r="O35" s="93">
        <f>SUM($O4:$O33)</f>
        <v>2</v>
      </c>
      <c r="P35" s="93">
        <f>SUM($P4:$P33)</f>
        <v>4</v>
      </c>
      <c r="Q35" s="93">
        <f>SUM($Q4:$Q33)</f>
        <v>4</v>
      </c>
      <c r="R35" s="93">
        <f>SUM($R4:$R33)</f>
        <v>6</v>
      </c>
      <c r="S35" s="93">
        <f>SUM($S4:$S33)</f>
        <v>2</v>
      </c>
      <c r="T35" s="93">
        <f>SUM($T4:$T33)</f>
        <v>7</v>
      </c>
      <c r="U35" s="94">
        <f>SUM($U4:$U34)</f>
        <v>59</v>
      </c>
      <c r="V35" s="93">
        <f>SUM($V4:$V33)</f>
        <v>6</v>
      </c>
      <c r="W35" s="93">
        <f>SUM($W4:$W33)</f>
        <v>3</v>
      </c>
      <c r="X35" s="93">
        <f>SUM($X4:$X33)</f>
        <v>0</v>
      </c>
      <c r="Y35" s="93">
        <f>SUM($Y4:$Y33)</f>
        <v>7</v>
      </c>
      <c r="Z35" s="93">
        <f>SUM($Z4:$Z33)</f>
        <v>5</v>
      </c>
      <c r="AA35" s="93">
        <f>SUM($AA4:$AA33)</f>
        <v>3</v>
      </c>
      <c r="AB35" s="93">
        <f>SUM($AB4:$AB33)</f>
        <v>5</v>
      </c>
      <c r="AC35" s="93">
        <f>SUM($AC4:$AC33)</f>
        <v>3</v>
      </c>
      <c r="AD35" s="93">
        <f>SUM($AD4:$AD33)</f>
        <v>3</v>
      </c>
      <c r="AE35" s="93">
        <f>SUM($AE4:$AE33)</f>
        <v>0</v>
      </c>
      <c r="AF35" s="93">
        <f>SUM($AF4:$AF33)</f>
        <v>5</v>
      </c>
      <c r="AG35" s="93">
        <f>SUM($AG4:$AG33)</f>
        <v>6</v>
      </c>
      <c r="AH35" s="93">
        <f>SUM($AH4:$AH33)</f>
        <v>2</v>
      </c>
      <c r="AI35" s="93">
        <f>SUM($AI4:$AI33)</f>
        <v>6</v>
      </c>
      <c r="AJ35" s="93">
        <f>SUM($AJ4:$AJ33)</f>
        <v>4</v>
      </c>
      <c r="AK35" s="93">
        <f>SUM($AK4:$AK33)</f>
        <v>7</v>
      </c>
      <c r="AL35" s="93">
        <f>SUM($AL4:$AL33)</f>
        <v>4</v>
      </c>
      <c r="AM35" s="93">
        <f>SUM($AM4:$AM33)</f>
        <v>9</v>
      </c>
      <c r="AN35" s="94">
        <f>SUM($AN4:$AN33)</f>
        <v>78</v>
      </c>
      <c r="AO35" s="94">
        <f>SUM($AO4:$AO33)</f>
        <v>137</v>
      </c>
      <c r="AP35" s="93">
        <f>SUM($AP4:$AP33)</f>
        <v>6</v>
      </c>
      <c r="AQ35" s="93">
        <f>SUM($AQ4:$AQ33)</f>
        <v>4</v>
      </c>
      <c r="AR35" s="93">
        <f>SUM($AR4:$AR33)</f>
        <v>0</v>
      </c>
      <c r="AS35" s="93">
        <f>SUM($AS4:$AS33)</f>
        <v>10</v>
      </c>
      <c r="AT35" s="93">
        <f>SUM($AT4:$AT33)</f>
        <v>6</v>
      </c>
      <c r="AU35" s="93">
        <f>SUM($AU4:$AU33)</f>
        <v>2</v>
      </c>
      <c r="AV35" s="93">
        <f>SUM($AV4:$AV33)</f>
        <v>6</v>
      </c>
      <c r="AW35" s="93">
        <f>SUM($AW4:$AW33)</f>
        <v>16</v>
      </c>
      <c r="AX35" s="93">
        <f>SUM($AX4:$AX33)</f>
        <v>8</v>
      </c>
      <c r="AY35" s="93">
        <f>SUM($AY4:$AY33)</f>
        <v>14</v>
      </c>
      <c r="AZ35" s="93">
        <f>SUM($AZ4:$AZ33)</f>
        <v>0</v>
      </c>
      <c r="BA35" s="93">
        <f>SUM($BA4:$BA33)</f>
        <v>45</v>
      </c>
      <c r="BB35" s="93">
        <f>SUM($BB4:$BB33)</f>
        <v>4</v>
      </c>
      <c r="BC35" s="93">
        <f>SUM($BC4:$BC33)</f>
        <v>8</v>
      </c>
      <c r="BD35" s="93">
        <f>SUM($BD4:$BD33)</f>
        <v>10</v>
      </c>
      <c r="BE35" s="93">
        <f>SUM($BE4:$BE33)</f>
        <v>8</v>
      </c>
      <c r="BF35" s="93">
        <f>SUM($BF4:$BF33)</f>
        <v>12</v>
      </c>
      <c r="BG35" s="93">
        <f>SUM($BG4:$BG33)</f>
        <v>6</v>
      </c>
      <c r="BH35" s="94">
        <f>SUM($BH4:$BH34)</f>
        <v>165</v>
      </c>
    </row>
    <row r="37" spans="2:60" x14ac:dyDescent="0.2">
      <c r="C37" s="95" t="s">
        <v>38</v>
      </c>
      <c r="H37" t="s">
        <v>150</v>
      </c>
      <c r="L37" s="5">
        <v>15</v>
      </c>
      <c r="V37" s="95" t="s">
        <v>39</v>
      </c>
      <c r="AB37" t="s">
        <v>150</v>
      </c>
      <c r="AF37" s="5">
        <v>22</v>
      </c>
      <c r="AP37" s="95" t="s">
        <v>40</v>
      </c>
      <c r="AV37" t="s">
        <v>150</v>
      </c>
      <c r="AZ37" s="5">
        <v>37</v>
      </c>
    </row>
    <row r="38" spans="2:60" x14ac:dyDescent="0.2">
      <c r="H38" t="s">
        <v>160</v>
      </c>
      <c r="L38" s="5">
        <v>9</v>
      </c>
      <c r="AB38" t="s">
        <v>160</v>
      </c>
      <c r="AF38" s="5">
        <v>10</v>
      </c>
      <c r="AV38" t="s">
        <v>160</v>
      </c>
      <c r="AZ38" s="5">
        <v>19</v>
      </c>
    </row>
    <row r="39" spans="2:60" x14ac:dyDescent="0.2">
      <c r="H39" t="s">
        <v>149</v>
      </c>
      <c r="L39" s="5">
        <v>7</v>
      </c>
      <c r="AB39" t="s">
        <v>149</v>
      </c>
      <c r="AF39" s="5">
        <v>9</v>
      </c>
      <c r="AV39" t="s">
        <v>149</v>
      </c>
      <c r="AZ39" s="5">
        <v>16</v>
      </c>
    </row>
    <row r="43" spans="2:60" x14ac:dyDescent="0.2">
      <c r="AP43" s="96" t="s">
        <v>41</v>
      </c>
      <c r="AV43" t="s">
        <v>149</v>
      </c>
      <c r="AZ43" s="5">
        <v>41</v>
      </c>
      <c r="BA43" s="96" t="s">
        <v>42</v>
      </c>
    </row>
  </sheetData>
  <mergeCells count="6">
    <mergeCell ref="V2:AM2"/>
    <mergeCell ref="C2:T2"/>
    <mergeCell ref="AP2:BG2"/>
    <mergeCell ref="E4:E33"/>
    <mergeCell ref="X4:X33"/>
    <mergeCell ref="AR4:AR33"/>
  </mergeCells>
  <pageMargins left="0.75" right="0.75" top="1" bottom="1" header="0.5" footer="0.5"/>
  <headerFooter>
    <oddHeader>&amp;C&amp;16 TJ Oravská Lesná B&amp;R2025/2026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H44"/>
  <sheetViews>
    <sheetView showGridLines="0" zoomScaleNormal="100" workbookViewId="0">
      <pane xSplit="1" ySplit="3" topLeftCell="B4" activePane="bottomRight" state="frozen"/>
      <selection pane="topRight"/>
      <selection pane="bottomLeft"/>
      <selection pane="bottomRight" activeCell="BI4" sqref="BI4"/>
    </sheetView>
  </sheetViews>
  <sheetFormatPr defaultRowHeight="12.75" x14ac:dyDescent="0.2"/>
  <cols>
    <col min="1" max="1" width="2.85546875" customWidth="1"/>
    <col min="2" max="2" width="20" customWidth="1"/>
    <col min="3" max="20" width="2.85546875" customWidth="1"/>
    <col min="21" max="21" width="4.28515625" customWidth="1"/>
    <col min="22" max="39" width="2.85546875" customWidth="1"/>
    <col min="40" max="41" width="4.28515625" customWidth="1"/>
    <col min="42" max="59" width="2.85546875" customWidth="1"/>
    <col min="60" max="60" width="5.28515625" customWidth="1"/>
  </cols>
  <sheetData>
    <row r="2" spans="2:60" ht="25.15" customHeight="1" x14ac:dyDescent="0.2">
      <c r="B2" s="82" t="s">
        <v>0</v>
      </c>
      <c r="C2" s="127" t="s">
        <v>1</v>
      </c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9"/>
      <c r="U2" s="83" t="s">
        <v>1</v>
      </c>
      <c r="V2" s="127" t="s">
        <v>2</v>
      </c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9"/>
      <c r="AN2" s="83" t="s">
        <v>3</v>
      </c>
      <c r="AO2" s="84" t="s">
        <v>4</v>
      </c>
      <c r="AP2" s="127" t="s">
        <v>5</v>
      </c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9"/>
      <c r="BH2" s="83" t="s">
        <v>5</v>
      </c>
    </row>
    <row r="3" spans="2:60" ht="15" customHeight="1" x14ac:dyDescent="0.2">
      <c r="B3" s="85"/>
      <c r="C3" s="86">
        <v>1</v>
      </c>
      <c r="D3" s="86">
        <v>2</v>
      </c>
      <c r="E3" s="86">
        <v>3</v>
      </c>
      <c r="F3" s="86">
        <v>4</v>
      </c>
      <c r="G3" s="86">
        <v>5</v>
      </c>
      <c r="H3" s="86">
        <v>6</v>
      </c>
      <c r="I3" s="86">
        <v>7</v>
      </c>
      <c r="J3" s="86">
        <v>8</v>
      </c>
      <c r="K3" s="86">
        <v>9</v>
      </c>
      <c r="L3" s="86">
        <v>10</v>
      </c>
      <c r="M3" s="86">
        <v>11</v>
      </c>
      <c r="N3" s="86">
        <v>12</v>
      </c>
      <c r="O3" s="86">
        <v>13</v>
      </c>
      <c r="P3" s="86">
        <v>14</v>
      </c>
      <c r="Q3" s="86">
        <v>15</v>
      </c>
      <c r="R3" s="86">
        <v>16</v>
      </c>
      <c r="S3" s="86">
        <v>17</v>
      </c>
      <c r="T3" s="86">
        <v>18</v>
      </c>
      <c r="U3" s="87" t="s">
        <v>6</v>
      </c>
      <c r="V3" s="86">
        <v>1</v>
      </c>
      <c r="W3" s="86">
        <v>2</v>
      </c>
      <c r="X3" s="86">
        <v>3</v>
      </c>
      <c r="Y3" s="86">
        <v>4</v>
      </c>
      <c r="Z3" s="86">
        <v>5</v>
      </c>
      <c r="AA3" s="86">
        <v>6</v>
      </c>
      <c r="AB3" s="86">
        <v>7</v>
      </c>
      <c r="AC3" s="86">
        <v>8</v>
      </c>
      <c r="AD3" s="86">
        <v>9</v>
      </c>
      <c r="AE3" s="86">
        <v>10</v>
      </c>
      <c r="AF3" s="86">
        <v>11</v>
      </c>
      <c r="AG3" s="86">
        <v>12</v>
      </c>
      <c r="AH3" s="86">
        <v>13</v>
      </c>
      <c r="AI3" s="86">
        <v>14</v>
      </c>
      <c r="AJ3" s="86">
        <v>15</v>
      </c>
      <c r="AK3" s="86">
        <v>16</v>
      </c>
      <c r="AL3" s="86">
        <v>17</v>
      </c>
      <c r="AM3" s="86">
        <v>18</v>
      </c>
      <c r="AN3" s="87" t="s">
        <v>6</v>
      </c>
      <c r="AO3" s="87" t="s">
        <v>6</v>
      </c>
      <c r="AP3" s="86">
        <v>1</v>
      </c>
      <c r="AQ3" s="86">
        <v>2</v>
      </c>
      <c r="AR3" s="86">
        <v>3</v>
      </c>
      <c r="AS3" s="86">
        <v>4</v>
      </c>
      <c r="AT3" s="86">
        <v>5</v>
      </c>
      <c r="AU3" s="86">
        <v>6</v>
      </c>
      <c r="AV3" s="86">
        <v>7</v>
      </c>
      <c r="AW3" s="86">
        <v>8</v>
      </c>
      <c r="AX3" s="86">
        <v>9</v>
      </c>
      <c r="AY3" s="86">
        <v>10</v>
      </c>
      <c r="AZ3" s="86">
        <v>11</v>
      </c>
      <c r="BA3" s="86">
        <v>12</v>
      </c>
      <c r="BB3" s="86">
        <v>13</v>
      </c>
      <c r="BC3" s="86">
        <v>14</v>
      </c>
      <c r="BD3" s="86">
        <v>15</v>
      </c>
      <c r="BE3" s="86">
        <v>16</v>
      </c>
      <c r="BF3" s="86">
        <v>17</v>
      </c>
      <c r="BG3" s="86">
        <v>18</v>
      </c>
      <c r="BH3" s="87" t="s">
        <v>6</v>
      </c>
    </row>
    <row r="4" spans="2:60" ht="15" customHeight="1" x14ac:dyDescent="0.2">
      <c r="B4" s="88" t="s">
        <v>7</v>
      </c>
      <c r="C4" s="85">
        <v>1</v>
      </c>
      <c r="D4" s="85"/>
      <c r="E4" s="85"/>
      <c r="F4" s="85">
        <v>1</v>
      </c>
      <c r="G4" s="85">
        <v>1</v>
      </c>
      <c r="H4" s="85"/>
      <c r="I4" s="85">
        <v>1</v>
      </c>
      <c r="J4" s="85"/>
      <c r="K4" s="85"/>
      <c r="L4" s="85"/>
      <c r="M4" s="85"/>
      <c r="N4" s="85"/>
      <c r="O4" s="85"/>
      <c r="P4" s="85"/>
      <c r="Q4" s="85">
        <v>1</v>
      </c>
      <c r="R4" s="85"/>
      <c r="S4" s="85"/>
      <c r="T4" s="85"/>
      <c r="U4" s="85">
        <f t="shared" ref="U4:U34" si="0">SUM($C4:$T4)</f>
        <v>5</v>
      </c>
      <c r="V4" s="85"/>
      <c r="W4" s="85"/>
      <c r="X4" s="85"/>
      <c r="Y4" s="85">
        <v>1</v>
      </c>
      <c r="Z4" s="85"/>
      <c r="AA4" s="85">
        <v>1</v>
      </c>
      <c r="AB4" s="85"/>
      <c r="AC4" s="85"/>
      <c r="AD4" s="85"/>
      <c r="AE4" s="85"/>
      <c r="AF4" s="85"/>
      <c r="AG4" s="85"/>
      <c r="AH4" s="85"/>
      <c r="AI4" s="85"/>
      <c r="AJ4" s="85">
        <v>1</v>
      </c>
      <c r="AK4" s="85"/>
      <c r="AL4" s="85"/>
      <c r="AM4" s="85"/>
      <c r="AN4" s="85">
        <f t="shared" ref="AN4:AN34" si="1">SUM($V4:$AM4)</f>
        <v>3</v>
      </c>
      <c r="AO4" s="89">
        <f t="shared" ref="AO4:AO34" si="2">SUM($U4,$AN4)</f>
        <v>8</v>
      </c>
      <c r="AP4" s="85"/>
      <c r="AQ4" s="85"/>
      <c r="AR4" s="85">
        <v>4</v>
      </c>
      <c r="AS4" s="85"/>
      <c r="AT4" s="85"/>
      <c r="AU4" s="85"/>
      <c r="AV4" s="85">
        <v>2</v>
      </c>
      <c r="AW4" s="85">
        <v>2</v>
      </c>
      <c r="AX4" s="85">
        <v>2</v>
      </c>
      <c r="AY4" s="85"/>
      <c r="AZ4" s="85">
        <v>2</v>
      </c>
      <c r="BA4" s="85"/>
      <c r="BB4" s="85"/>
      <c r="BC4" s="85"/>
      <c r="BD4" s="85">
        <v>2</v>
      </c>
      <c r="BE4" s="85">
        <v>2</v>
      </c>
      <c r="BF4" s="85"/>
      <c r="BG4" s="85"/>
      <c r="BH4" s="85">
        <f t="shared" ref="BH4:BH34" si="3">SUM($AP4:$BG4)</f>
        <v>16</v>
      </c>
    </row>
    <row r="5" spans="2:60" ht="15" customHeight="1" x14ac:dyDescent="0.2">
      <c r="B5" s="90" t="s">
        <v>8</v>
      </c>
      <c r="C5" s="85"/>
      <c r="D5" s="85"/>
      <c r="E5" s="85">
        <v>1</v>
      </c>
      <c r="F5" s="85"/>
      <c r="G5" s="85"/>
      <c r="H5" s="85"/>
      <c r="I5" s="85"/>
      <c r="J5" s="85"/>
      <c r="K5" s="85"/>
      <c r="L5" s="85"/>
      <c r="M5" s="85">
        <v>1</v>
      </c>
      <c r="N5" s="85"/>
      <c r="O5" s="85"/>
      <c r="P5" s="85"/>
      <c r="Q5" s="85"/>
      <c r="R5" s="85"/>
      <c r="S5" s="85">
        <v>1</v>
      </c>
      <c r="T5" s="85"/>
      <c r="U5" s="85">
        <f t="shared" si="0"/>
        <v>3</v>
      </c>
      <c r="V5" s="85">
        <v>1</v>
      </c>
      <c r="W5" s="85"/>
      <c r="X5" s="85">
        <v>1</v>
      </c>
      <c r="Y5" s="85"/>
      <c r="Z5" s="85">
        <v>1</v>
      </c>
      <c r="AA5" s="85"/>
      <c r="AB5" s="85"/>
      <c r="AC5" s="85">
        <v>1</v>
      </c>
      <c r="AD5" s="85"/>
      <c r="AE5" s="85">
        <v>1</v>
      </c>
      <c r="AF5" s="85"/>
      <c r="AG5" s="85"/>
      <c r="AH5" s="85"/>
      <c r="AI5" s="85"/>
      <c r="AJ5" s="85">
        <v>1</v>
      </c>
      <c r="AK5" s="85">
        <v>1</v>
      </c>
      <c r="AL5" s="85"/>
      <c r="AM5" s="85"/>
      <c r="AN5" s="85">
        <f t="shared" si="1"/>
        <v>7</v>
      </c>
      <c r="AO5" s="89">
        <f t="shared" si="2"/>
        <v>10</v>
      </c>
      <c r="AP5" s="85"/>
      <c r="AQ5" s="85">
        <v>2</v>
      </c>
      <c r="AR5" s="85"/>
      <c r="AS5" s="85"/>
      <c r="AT5" s="85">
        <v>2</v>
      </c>
      <c r="AU5" s="85"/>
      <c r="AV5" s="85"/>
      <c r="AW5" s="85"/>
      <c r="AX5" s="85"/>
      <c r="AY5" s="85">
        <v>2</v>
      </c>
      <c r="AZ5" s="85"/>
      <c r="BA5" s="85"/>
      <c r="BB5" s="85"/>
      <c r="BC5" s="85"/>
      <c r="BD5" s="85"/>
      <c r="BE5" s="85"/>
      <c r="BF5" s="85">
        <v>2</v>
      </c>
      <c r="BG5" s="85"/>
      <c r="BH5" s="85">
        <f t="shared" si="3"/>
        <v>8</v>
      </c>
    </row>
    <row r="6" spans="2:60" ht="15" customHeight="1" x14ac:dyDescent="0.2">
      <c r="B6" s="88" t="s">
        <v>9</v>
      </c>
      <c r="C6" s="85"/>
      <c r="D6" s="85">
        <v>2</v>
      </c>
      <c r="E6" s="85">
        <v>1</v>
      </c>
      <c r="F6" s="85">
        <v>3</v>
      </c>
      <c r="G6" s="85"/>
      <c r="H6" s="85"/>
      <c r="I6" s="85">
        <v>1</v>
      </c>
      <c r="J6" s="85">
        <v>1</v>
      </c>
      <c r="K6" s="85"/>
      <c r="L6" s="85"/>
      <c r="M6" s="85"/>
      <c r="N6" s="85">
        <v>1</v>
      </c>
      <c r="O6" s="85"/>
      <c r="P6" s="85"/>
      <c r="Q6" s="85"/>
      <c r="R6" s="85"/>
      <c r="S6" s="85">
        <v>1</v>
      </c>
      <c r="T6" s="85"/>
      <c r="U6" s="85">
        <f t="shared" si="0"/>
        <v>10</v>
      </c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>
        <f t="shared" si="1"/>
        <v>0</v>
      </c>
      <c r="AO6" s="89">
        <f t="shared" si="2"/>
        <v>10</v>
      </c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>
        <f t="shared" si="3"/>
        <v>0</v>
      </c>
    </row>
    <row r="7" spans="2:60" ht="15" customHeight="1" x14ac:dyDescent="0.2">
      <c r="B7" s="88" t="s">
        <v>10</v>
      </c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>
        <v>1</v>
      </c>
      <c r="R7" s="85">
        <v>1</v>
      </c>
      <c r="S7" s="85"/>
      <c r="T7" s="85"/>
      <c r="U7" s="85">
        <f t="shared" si="0"/>
        <v>2</v>
      </c>
      <c r="V7" s="85"/>
      <c r="W7" s="85"/>
      <c r="X7" s="85">
        <v>2</v>
      </c>
      <c r="Y7" s="85"/>
      <c r="Z7" s="85"/>
      <c r="AA7" s="85"/>
      <c r="AB7" s="85"/>
      <c r="AC7" s="85">
        <v>1</v>
      </c>
      <c r="AD7" s="85"/>
      <c r="AE7" s="85">
        <v>1</v>
      </c>
      <c r="AF7" s="85"/>
      <c r="AG7" s="85"/>
      <c r="AH7" s="85"/>
      <c r="AI7" s="85"/>
      <c r="AJ7" s="85">
        <v>1</v>
      </c>
      <c r="AK7" s="85"/>
      <c r="AL7" s="85"/>
      <c r="AM7" s="85"/>
      <c r="AN7" s="85">
        <f t="shared" si="1"/>
        <v>5</v>
      </c>
      <c r="AO7" s="89">
        <f t="shared" si="2"/>
        <v>7</v>
      </c>
      <c r="AP7" s="85"/>
      <c r="AQ7" s="85">
        <v>4</v>
      </c>
      <c r="AR7" s="85"/>
      <c r="AS7" s="85"/>
      <c r="AT7" s="85"/>
      <c r="AU7" s="85"/>
      <c r="AV7" s="85"/>
      <c r="AW7" s="85">
        <v>2</v>
      </c>
      <c r="AX7" s="85"/>
      <c r="AY7" s="85"/>
      <c r="AZ7" s="85"/>
      <c r="BA7" s="85"/>
      <c r="BB7" s="85"/>
      <c r="BC7" s="85"/>
      <c r="BD7" s="85"/>
      <c r="BE7" s="85"/>
      <c r="BF7" s="85"/>
      <c r="BG7" s="85"/>
      <c r="BH7" s="85">
        <f t="shared" si="3"/>
        <v>6</v>
      </c>
    </row>
    <row r="8" spans="2:60" ht="15" customHeight="1" x14ac:dyDescent="0.2">
      <c r="B8" s="88" t="s">
        <v>11</v>
      </c>
      <c r="C8" s="85">
        <v>1</v>
      </c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>
        <v>1</v>
      </c>
      <c r="P8" s="85"/>
      <c r="Q8" s="85"/>
      <c r="R8" s="85"/>
      <c r="S8" s="85"/>
      <c r="T8" s="85"/>
      <c r="U8" s="85">
        <f t="shared" si="0"/>
        <v>2</v>
      </c>
      <c r="V8" s="85"/>
      <c r="W8" s="85"/>
      <c r="X8" s="85"/>
      <c r="Y8" s="85">
        <v>1</v>
      </c>
      <c r="Z8" s="85"/>
      <c r="AA8" s="85"/>
      <c r="AB8" s="85"/>
      <c r="AC8" s="85"/>
      <c r="AD8" s="85"/>
      <c r="AE8" s="85"/>
      <c r="AF8" s="85">
        <v>1</v>
      </c>
      <c r="AG8" s="85"/>
      <c r="AH8" s="85"/>
      <c r="AI8" s="85"/>
      <c r="AJ8" s="85"/>
      <c r="AK8" s="85"/>
      <c r="AL8" s="85"/>
      <c r="AM8" s="85"/>
      <c r="AN8" s="85">
        <f t="shared" si="1"/>
        <v>2</v>
      </c>
      <c r="AO8" s="89">
        <f t="shared" si="2"/>
        <v>4</v>
      </c>
      <c r="AP8" s="85">
        <v>2</v>
      </c>
      <c r="AQ8" s="85"/>
      <c r="AR8" s="85">
        <v>2</v>
      </c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>
        <v>4</v>
      </c>
      <c r="BD8" s="85"/>
      <c r="BE8" s="85"/>
      <c r="BF8" s="85"/>
      <c r="BG8" s="85"/>
      <c r="BH8" s="85">
        <f t="shared" si="3"/>
        <v>8</v>
      </c>
    </row>
    <row r="9" spans="2:60" ht="15" customHeight="1" x14ac:dyDescent="0.2">
      <c r="B9" s="88" t="s">
        <v>12</v>
      </c>
      <c r="C9" s="85"/>
      <c r="D9" s="85">
        <v>1</v>
      </c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>
        <v>1</v>
      </c>
      <c r="T9" s="85"/>
      <c r="U9" s="85">
        <f t="shared" si="0"/>
        <v>2</v>
      </c>
      <c r="V9" s="85"/>
      <c r="W9" s="85"/>
      <c r="X9" s="85"/>
      <c r="Y9" s="85">
        <v>1</v>
      </c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>
        <v>1</v>
      </c>
      <c r="AL9" s="85">
        <v>1</v>
      </c>
      <c r="AM9" s="85"/>
      <c r="AN9" s="85">
        <f t="shared" si="1"/>
        <v>3</v>
      </c>
      <c r="AO9" s="89">
        <f t="shared" si="2"/>
        <v>5</v>
      </c>
      <c r="AP9" s="85"/>
      <c r="AQ9" s="85"/>
      <c r="AR9" s="85"/>
      <c r="AS9" s="85"/>
      <c r="AT9" s="85"/>
      <c r="AU9" s="85">
        <v>2</v>
      </c>
      <c r="AV9" s="85"/>
      <c r="AW9" s="85"/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85">
        <f t="shared" si="3"/>
        <v>2</v>
      </c>
    </row>
    <row r="10" spans="2:60" ht="15" customHeight="1" x14ac:dyDescent="0.2">
      <c r="B10" s="88" t="s">
        <v>13</v>
      </c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>
        <f t="shared" si="0"/>
        <v>0</v>
      </c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5">
        <f t="shared" si="1"/>
        <v>0</v>
      </c>
      <c r="AO10" s="89">
        <f t="shared" si="2"/>
        <v>0</v>
      </c>
      <c r="AP10" s="85"/>
      <c r="AQ10" s="85"/>
      <c r="AR10" s="85"/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/>
      <c r="BD10" s="85"/>
      <c r="BE10" s="85"/>
      <c r="BF10" s="85"/>
      <c r="BG10" s="85"/>
      <c r="BH10" s="85">
        <f t="shared" si="3"/>
        <v>0</v>
      </c>
    </row>
    <row r="11" spans="2:60" ht="15" customHeight="1" x14ac:dyDescent="0.2">
      <c r="B11" s="88" t="s">
        <v>14</v>
      </c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>
        <f t="shared" si="0"/>
        <v>0</v>
      </c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>
        <f t="shared" si="1"/>
        <v>0</v>
      </c>
      <c r="AO11" s="89">
        <f t="shared" si="2"/>
        <v>0</v>
      </c>
      <c r="AP11" s="85"/>
      <c r="AQ11" s="85"/>
      <c r="AR11" s="85"/>
      <c r="AS11" s="85"/>
      <c r="AT11" s="85"/>
      <c r="AU11" s="85"/>
      <c r="AV11" s="85"/>
      <c r="AW11" s="85"/>
      <c r="AX11" s="85"/>
      <c r="AY11" s="85"/>
      <c r="AZ11" s="85"/>
      <c r="BA11" s="85"/>
      <c r="BB11" s="85"/>
      <c r="BC11" s="85"/>
      <c r="BD11" s="85"/>
      <c r="BE11" s="85"/>
      <c r="BF11" s="85"/>
      <c r="BG11" s="85"/>
      <c r="BH11" s="85">
        <f t="shared" si="3"/>
        <v>0</v>
      </c>
    </row>
    <row r="12" spans="2:60" ht="15" customHeight="1" x14ac:dyDescent="0.2">
      <c r="B12" s="88" t="s">
        <v>15</v>
      </c>
      <c r="C12" s="85"/>
      <c r="D12" s="85"/>
      <c r="E12" s="85">
        <v>1</v>
      </c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>
        <f t="shared" si="0"/>
        <v>1</v>
      </c>
      <c r="V12" s="85"/>
      <c r="W12" s="85"/>
      <c r="X12" s="85">
        <v>1</v>
      </c>
      <c r="Y12" s="85"/>
      <c r="Z12" s="85"/>
      <c r="AA12" s="85">
        <v>1</v>
      </c>
      <c r="AB12" s="85"/>
      <c r="AC12" s="85"/>
      <c r="AD12" s="85"/>
      <c r="AE12" s="85"/>
      <c r="AF12" s="85">
        <v>1</v>
      </c>
      <c r="AG12" s="85"/>
      <c r="AH12" s="85"/>
      <c r="AI12" s="85"/>
      <c r="AJ12" s="85"/>
      <c r="AK12" s="85"/>
      <c r="AL12" s="85"/>
      <c r="AM12" s="85"/>
      <c r="AN12" s="85">
        <f t="shared" si="1"/>
        <v>3</v>
      </c>
      <c r="AO12" s="89">
        <f t="shared" si="2"/>
        <v>4</v>
      </c>
      <c r="AP12" s="85">
        <v>2</v>
      </c>
      <c r="AQ12" s="85">
        <v>6</v>
      </c>
      <c r="AR12" s="85"/>
      <c r="AS12" s="85">
        <v>2</v>
      </c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>
        <f t="shared" si="3"/>
        <v>10</v>
      </c>
    </row>
    <row r="13" spans="2:60" ht="15" customHeight="1" x14ac:dyDescent="0.2">
      <c r="B13" s="88" t="s">
        <v>16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>
        <f t="shared" si="0"/>
        <v>0</v>
      </c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>
        <v>1</v>
      </c>
      <c r="AK13" s="85"/>
      <c r="AL13" s="85"/>
      <c r="AM13" s="85"/>
      <c r="AN13" s="85">
        <f t="shared" si="1"/>
        <v>1</v>
      </c>
      <c r="AO13" s="89">
        <f t="shared" si="2"/>
        <v>1</v>
      </c>
      <c r="AP13" s="85">
        <v>4</v>
      </c>
      <c r="AQ13" s="85">
        <v>8</v>
      </c>
      <c r="AR13" s="85"/>
      <c r="AS13" s="85"/>
      <c r="AT13" s="101">
        <v>36</v>
      </c>
      <c r="AU13" s="85"/>
      <c r="AV13" s="85"/>
      <c r="AW13" s="85"/>
      <c r="AX13" s="85">
        <v>2</v>
      </c>
      <c r="AY13" s="85"/>
      <c r="AZ13" s="85">
        <v>2</v>
      </c>
      <c r="BA13" s="85"/>
      <c r="BB13" s="85">
        <v>2</v>
      </c>
      <c r="BC13" s="85"/>
      <c r="BD13" s="85">
        <v>4</v>
      </c>
      <c r="BE13" s="85"/>
      <c r="BF13" s="85"/>
      <c r="BG13" s="85"/>
      <c r="BH13" s="85">
        <f t="shared" si="3"/>
        <v>58</v>
      </c>
    </row>
    <row r="14" spans="2:60" ht="15" customHeight="1" x14ac:dyDescent="0.2">
      <c r="B14" s="88" t="s">
        <v>17</v>
      </c>
      <c r="C14" s="85"/>
      <c r="D14" s="85"/>
      <c r="E14" s="85"/>
      <c r="F14" s="85"/>
      <c r="G14" s="85"/>
      <c r="H14" s="85"/>
      <c r="I14" s="85"/>
      <c r="J14" s="85"/>
      <c r="K14" s="85">
        <v>1</v>
      </c>
      <c r="L14" s="85"/>
      <c r="M14" s="85"/>
      <c r="N14" s="85"/>
      <c r="O14" s="85"/>
      <c r="P14" s="85">
        <v>1</v>
      </c>
      <c r="Q14" s="85"/>
      <c r="R14" s="85"/>
      <c r="S14" s="85">
        <v>3</v>
      </c>
      <c r="T14" s="85"/>
      <c r="U14" s="85">
        <f t="shared" si="0"/>
        <v>5</v>
      </c>
      <c r="V14" s="85"/>
      <c r="W14" s="85"/>
      <c r="X14" s="85"/>
      <c r="Y14" s="85"/>
      <c r="Z14" s="85"/>
      <c r="AA14" s="85"/>
      <c r="AB14" s="85"/>
      <c r="AC14" s="85"/>
      <c r="AD14" s="85">
        <v>1</v>
      </c>
      <c r="AE14" s="85"/>
      <c r="AF14" s="85"/>
      <c r="AG14" s="85"/>
      <c r="AH14" s="85"/>
      <c r="AI14" s="85"/>
      <c r="AJ14" s="85"/>
      <c r="AK14" s="85"/>
      <c r="AL14" s="85"/>
      <c r="AM14" s="85"/>
      <c r="AN14" s="85">
        <f t="shared" si="1"/>
        <v>1</v>
      </c>
      <c r="AO14" s="89">
        <f t="shared" si="2"/>
        <v>6</v>
      </c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>
        <f t="shared" si="3"/>
        <v>0</v>
      </c>
    </row>
    <row r="15" spans="2:60" ht="15" customHeight="1" x14ac:dyDescent="0.2">
      <c r="B15" s="90" t="s">
        <v>18</v>
      </c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>
        <f t="shared" si="0"/>
        <v>0</v>
      </c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>
        <f t="shared" si="1"/>
        <v>0</v>
      </c>
      <c r="AO15" s="89">
        <f t="shared" si="2"/>
        <v>0</v>
      </c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>
        <f t="shared" si="3"/>
        <v>0</v>
      </c>
    </row>
    <row r="16" spans="2:60" ht="15" customHeight="1" x14ac:dyDescent="0.2">
      <c r="B16" s="88" t="s">
        <v>19</v>
      </c>
      <c r="C16" s="85"/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>
        <f t="shared" si="0"/>
        <v>0</v>
      </c>
      <c r="V16" s="85"/>
      <c r="W16" s="85"/>
      <c r="X16" s="85"/>
      <c r="Y16" s="85"/>
      <c r="Z16" s="85">
        <v>1</v>
      </c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>
        <f t="shared" si="1"/>
        <v>1</v>
      </c>
      <c r="AO16" s="89">
        <f t="shared" si="2"/>
        <v>1</v>
      </c>
      <c r="AP16" s="85"/>
      <c r="AQ16" s="85"/>
      <c r="AR16" s="85"/>
      <c r="AS16" s="85"/>
      <c r="AT16" s="85"/>
      <c r="AU16" s="85"/>
      <c r="AV16" s="85"/>
      <c r="AW16" s="85"/>
      <c r="AX16" s="85"/>
      <c r="AY16" s="85">
        <v>2</v>
      </c>
      <c r="AZ16" s="85"/>
      <c r="BA16" s="85"/>
      <c r="BB16" s="85"/>
      <c r="BC16" s="85"/>
      <c r="BD16" s="85"/>
      <c r="BE16" s="85"/>
      <c r="BF16" s="85"/>
      <c r="BG16" s="85"/>
      <c r="BH16" s="85">
        <f t="shared" si="3"/>
        <v>2</v>
      </c>
    </row>
    <row r="17" spans="2:60" ht="15" customHeight="1" x14ac:dyDescent="0.2">
      <c r="B17" s="88" t="s">
        <v>20</v>
      </c>
      <c r="C17" s="85"/>
      <c r="D17" s="85">
        <v>1</v>
      </c>
      <c r="E17" s="85">
        <v>1</v>
      </c>
      <c r="F17" s="85">
        <v>1</v>
      </c>
      <c r="G17" s="85">
        <v>1</v>
      </c>
      <c r="H17" s="85">
        <v>2</v>
      </c>
      <c r="I17" s="85"/>
      <c r="J17" s="85">
        <v>1</v>
      </c>
      <c r="K17" s="85">
        <v>1</v>
      </c>
      <c r="L17" s="85"/>
      <c r="M17" s="85"/>
      <c r="N17" s="85">
        <v>1</v>
      </c>
      <c r="O17" s="85"/>
      <c r="P17" s="85"/>
      <c r="Q17" s="85"/>
      <c r="R17" s="85"/>
      <c r="S17" s="85"/>
      <c r="T17" s="85"/>
      <c r="U17" s="85">
        <f t="shared" si="0"/>
        <v>9</v>
      </c>
      <c r="V17" s="85"/>
      <c r="W17" s="85">
        <v>2</v>
      </c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>
        <v>1</v>
      </c>
      <c r="AI17" s="85"/>
      <c r="AJ17" s="85"/>
      <c r="AK17" s="85"/>
      <c r="AL17" s="85">
        <v>1</v>
      </c>
      <c r="AM17" s="85"/>
      <c r="AN17" s="85">
        <f t="shared" si="1"/>
        <v>4</v>
      </c>
      <c r="AO17" s="89">
        <f t="shared" si="2"/>
        <v>13</v>
      </c>
      <c r="AP17" s="85"/>
      <c r="AQ17" s="85"/>
      <c r="AR17" s="85"/>
      <c r="AS17" s="85"/>
      <c r="AT17" s="85"/>
      <c r="AU17" s="85">
        <v>2</v>
      </c>
      <c r="AV17" s="85">
        <v>2</v>
      </c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>
        <f t="shared" si="3"/>
        <v>4</v>
      </c>
    </row>
    <row r="18" spans="2:60" ht="15" customHeight="1" x14ac:dyDescent="0.2">
      <c r="B18" s="88" t="s">
        <v>21</v>
      </c>
      <c r="C18" s="85"/>
      <c r="D18" s="85"/>
      <c r="E18" s="85"/>
      <c r="F18" s="85"/>
      <c r="G18" s="85">
        <v>1</v>
      </c>
      <c r="H18" s="85"/>
      <c r="I18" s="85"/>
      <c r="J18" s="85"/>
      <c r="K18" s="85"/>
      <c r="L18" s="85">
        <v>1</v>
      </c>
      <c r="M18" s="85"/>
      <c r="N18" s="85"/>
      <c r="O18" s="85"/>
      <c r="P18" s="85">
        <v>1</v>
      </c>
      <c r="Q18" s="85"/>
      <c r="R18" s="85"/>
      <c r="S18" s="85"/>
      <c r="T18" s="85"/>
      <c r="U18" s="85">
        <f t="shared" si="0"/>
        <v>3</v>
      </c>
      <c r="V18" s="85"/>
      <c r="W18" s="85"/>
      <c r="X18" s="85"/>
      <c r="Y18" s="85">
        <v>1</v>
      </c>
      <c r="Z18" s="85"/>
      <c r="AA18" s="85"/>
      <c r="AB18" s="85">
        <v>1</v>
      </c>
      <c r="AC18" s="85"/>
      <c r="AD18" s="85"/>
      <c r="AE18" s="85"/>
      <c r="AF18" s="85"/>
      <c r="AG18" s="85"/>
      <c r="AH18" s="85">
        <v>2</v>
      </c>
      <c r="AI18" s="85">
        <v>1</v>
      </c>
      <c r="AJ18" s="85"/>
      <c r="AK18" s="85">
        <v>1</v>
      </c>
      <c r="AL18" s="85">
        <v>1</v>
      </c>
      <c r="AM18" s="85"/>
      <c r="AN18" s="85">
        <f t="shared" si="1"/>
        <v>7</v>
      </c>
      <c r="AO18" s="89">
        <f t="shared" si="2"/>
        <v>10</v>
      </c>
      <c r="AP18" s="85">
        <v>4</v>
      </c>
      <c r="AQ18" s="85"/>
      <c r="AR18" s="85"/>
      <c r="AS18" s="85">
        <v>4</v>
      </c>
      <c r="AT18" s="85">
        <v>4</v>
      </c>
      <c r="AU18" s="85"/>
      <c r="AV18" s="85"/>
      <c r="AW18" s="85"/>
      <c r="AX18" s="85"/>
      <c r="AY18" s="85">
        <v>2</v>
      </c>
      <c r="AZ18" s="85">
        <v>2</v>
      </c>
      <c r="BA18" s="85"/>
      <c r="BB18" s="85"/>
      <c r="BC18" s="85"/>
      <c r="BD18" s="85"/>
      <c r="BE18" s="85">
        <v>2</v>
      </c>
      <c r="BF18" s="85"/>
      <c r="BG18" s="85">
        <v>2</v>
      </c>
      <c r="BH18" s="85">
        <f t="shared" si="3"/>
        <v>20</v>
      </c>
    </row>
    <row r="19" spans="2:60" ht="15" customHeight="1" x14ac:dyDescent="0.2">
      <c r="B19" s="90" t="s">
        <v>22</v>
      </c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>
        <f t="shared" si="0"/>
        <v>0</v>
      </c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>
        <f t="shared" si="1"/>
        <v>0</v>
      </c>
      <c r="AO19" s="89">
        <f t="shared" si="2"/>
        <v>0</v>
      </c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>
        <f t="shared" si="3"/>
        <v>0</v>
      </c>
    </row>
    <row r="20" spans="2:60" ht="15" customHeight="1" x14ac:dyDescent="0.2">
      <c r="B20" s="88" t="s">
        <v>23</v>
      </c>
      <c r="C20" s="85"/>
      <c r="D20" s="85"/>
      <c r="E20" s="85"/>
      <c r="F20" s="85"/>
      <c r="G20" s="85"/>
      <c r="H20" s="85"/>
      <c r="I20" s="85">
        <v>1</v>
      </c>
      <c r="J20" s="85"/>
      <c r="K20" s="85"/>
      <c r="L20" s="85"/>
      <c r="M20" s="85"/>
      <c r="N20" s="85"/>
      <c r="O20" s="85"/>
      <c r="P20" s="85"/>
      <c r="Q20" s="85">
        <v>1</v>
      </c>
      <c r="R20" s="85"/>
      <c r="S20" s="85"/>
      <c r="T20" s="85"/>
      <c r="U20" s="85">
        <f t="shared" si="0"/>
        <v>2</v>
      </c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>
        <v>1</v>
      </c>
      <c r="AH20" s="85"/>
      <c r="AI20" s="85"/>
      <c r="AJ20" s="85"/>
      <c r="AK20" s="85"/>
      <c r="AL20" s="85"/>
      <c r="AM20" s="85"/>
      <c r="AN20" s="85">
        <f t="shared" si="1"/>
        <v>1</v>
      </c>
      <c r="AO20" s="89">
        <f t="shared" si="2"/>
        <v>3</v>
      </c>
      <c r="AP20" s="85"/>
      <c r="AQ20" s="85"/>
      <c r="AR20" s="85"/>
      <c r="AS20" s="85"/>
      <c r="AT20" s="85"/>
      <c r="AU20" s="85"/>
      <c r="AV20" s="85">
        <v>2</v>
      </c>
      <c r="AW20" s="85"/>
      <c r="AX20" s="85"/>
      <c r="AY20" s="85"/>
      <c r="AZ20" s="85"/>
      <c r="BA20" s="85"/>
      <c r="BB20" s="85"/>
      <c r="BC20" s="85"/>
      <c r="BD20" s="85"/>
      <c r="BE20" s="85"/>
      <c r="BF20" s="85"/>
      <c r="BG20" s="85"/>
      <c r="BH20" s="85">
        <f t="shared" si="3"/>
        <v>2</v>
      </c>
    </row>
    <row r="21" spans="2:60" ht="15" customHeight="1" x14ac:dyDescent="0.2">
      <c r="B21" s="88" t="s">
        <v>24</v>
      </c>
      <c r="C21" s="85"/>
      <c r="D21" s="85"/>
      <c r="E21" s="85"/>
      <c r="F21" s="85">
        <v>3</v>
      </c>
      <c r="G21" s="85"/>
      <c r="H21" s="85">
        <v>1</v>
      </c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>
        <f t="shared" si="0"/>
        <v>4</v>
      </c>
      <c r="V21" s="85"/>
      <c r="W21" s="85"/>
      <c r="X21" s="85"/>
      <c r="Y21" s="85">
        <v>2</v>
      </c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5">
        <f t="shared" si="1"/>
        <v>2</v>
      </c>
      <c r="AO21" s="89">
        <f t="shared" si="2"/>
        <v>6</v>
      </c>
      <c r="AP21" s="85"/>
      <c r="AQ21" s="85">
        <v>2</v>
      </c>
      <c r="AR21" s="85"/>
      <c r="AS21" s="85"/>
      <c r="AT21" s="85"/>
      <c r="AU21" s="85"/>
      <c r="AV21" s="85"/>
      <c r="AW21" s="85"/>
      <c r="AX21" s="85"/>
      <c r="AY21" s="85"/>
      <c r="AZ21" s="85"/>
      <c r="BA21" s="85"/>
      <c r="BB21" s="85"/>
      <c r="BC21" s="85"/>
      <c r="BD21" s="85"/>
      <c r="BE21" s="85"/>
      <c r="BF21" s="85"/>
      <c r="BG21" s="85"/>
      <c r="BH21" s="85">
        <f t="shared" si="3"/>
        <v>2</v>
      </c>
    </row>
    <row r="22" spans="2:60" ht="15" customHeight="1" x14ac:dyDescent="0.2">
      <c r="B22" s="90" t="s">
        <v>25</v>
      </c>
      <c r="C22" s="85"/>
      <c r="D22" s="85"/>
      <c r="E22" s="85"/>
      <c r="F22" s="85"/>
      <c r="G22" s="85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>
        <f t="shared" si="0"/>
        <v>0</v>
      </c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>
        <f t="shared" si="1"/>
        <v>0</v>
      </c>
      <c r="AO22" s="89">
        <f t="shared" si="2"/>
        <v>0</v>
      </c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5">
        <f t="shared" si="3"/>
        <v>0</v>
      </c>
    </row>
    <row r="23" spans="2:60" ht="15" customHeight="1" x14ac:dyDescent="0.2">
      <c r="B23" s="88" t="s">
        <v>26</v>
      </c>
      <c r="C23" s="85"/>
      <c r="D23" s="85"/>
      <c r="E23" s="85"/>
      <c r="F23" s="85"/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>
        <f t="shared" si="0"/>
        <v>0</v>
      </c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>
        <f t="shared" si="1"/>
        <v>0</v>
      </c>
      <c r="AO23" s="89">
        <f t="shared" si="2"/>
        <v>0</v>
      </c>
      <c r="AP23" s="85"/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  <c r="BD23" s="85"/>
      <c r="BE23" s="85"/>
      <c r="BF23" s="85"/>
      <c r="BG23" s="85"/>
      <c r="BH23" s="85">
        <f t="shared" si="3"/>
        <v>0</v>
      </c>
    </row>
    <row r="24" spans="2:60" ht="15" customHeight="1" x14ac:dyDescent="0.2">
      <c r="B24" s="88" t="s">
        <v>27</v>
      </c>
      <c r="C24" s="85"/>
      <c r="D24" s="85"/>
      <c r="E24" s="85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>
        <f t="shared" si="0"/>
        <v>0</v>
      </c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5">
        <f t="shared" si="1"/>
        <v>0</v>
      </c>
      <c r="AO24" s="89">
        <f t="shared" si="2"/>
        <v>0</v>
      </c>
      <c r="AP24" s="85"/>
      <c r="AQ24" s="85"/>
      <c r="AR24" s="85"/>
      <c r="AS24" s="85"/>
      <c r="AT24" s="85"/>
      <c r="AU24" s="85"/>
      <c r="AV24" s="85"/>
      <c r="AW24" s="85"/>
      <c r="AX24" s="85"/>
      <c r="AY24" s="85"/>
      <c r="AZ24" s="85"/>
      <c r="BA24" s="85"/>
      <c r="BB24" s="85"/>
      <c r="BC24" s="85"/>
      <c r="BD24" s="85"/>
      <c r="BE24" s="85"/>
      <c r="BF24" s="85"/>
      <c r="BG24" s="85"/>
      <c r="BH24" s="85">
        <f t="shared" si="3"/>
        <v>0</v>
      </c>
    </row>
    <row r="25" spans="2:60" ht="15" customHeight="1" x14ac:dyDescent="0.2">
      <c r="B25" s="88" t="s">
        <v>28</v>
      </c>
      <c r="C25" s="85"/>
      <c r="D25" s="85"/>
      <c r="E25" s="85"/>
      <c r="F25" s="85"/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>
        <f t="shared" si="0"/>
        <v>0</v>
      </c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>
        <f t="shared" si="1"/>
        <v>0</v>
      </c>
      <c r="AO25" s="89">
        <f t="shared" si="2"/>
        <v>0</v>
      </c>
      <c r="AP25" s="85">
        <v>2</v>
      </c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5">
        <f t="shared" si="3"/>
        <v>2</v>
      </c>
    </row>
    <row r="26" spans="2:60" ht="15" customHeight="1" x14ac:dyDescent="0.2">
      <c r="B26" s="90" t="s">
        <v>29</v>
      </c>
      <c r="C26" s="85"/>
      <c r="D26" s="85"/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>
        <f t="shared" si="0"/>
        <v>0</v>
      </c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>
        <f t="shared" si="1"/>
        <v>0</v>
      </c>
      <c r="AO26" s="89">
        <f t="shared" si="2"/>
        <v>0</v>
      </c>
      <c r="AP26" s="85"/>
      <c r="AQ26" s="85"/>
      <c r="AR26" s="85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  <c r="BD26" s="85"/>
      <c r="BE26" s="85"/>
      <c r="BF26" s="85"/>
      <c r="BG26" s="85"/>
      <c r="BH26" s="85">
        <f t="shared" si="3"/>
        <v>0</v>
      </c>
    </row>
    <row r="27" spans="2:60" ht="15" customHeight="1" x14ac:dyDescent="0.2">
      <c r="B27" s="88" t="s">
        <v>30</v>
      </c>
      <c r="C27" s="85"/>
      <c r="D27" s="85"/>
      <c r="E27" s="85"/>
      <c r="F27" s="85"/>
      <c r="G27" s="85"/>
      <c r="H27" s="85"/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>
        <f t="shared" si="0"/>
        <v>0</v>
      </c>
      <c r="V27" s="85"/>
      <c r="W27" s="85"/>
      <c r="X27" s="85"/>
      <c r="Y27" s="85"/>
      <c r="Z27" s="85">
        <v>1</v>
      </c>
      <c r="AA27" s="85"/>
      <c r="AB27" s="85"/>
      <c r="AC27" s="85"/>
      <c r="AD27" s="85"/>
      <c r="AE27" s="85"/>
      <c r="AF27" s="85">
        <v>1</v>
      </c>
      <c r="AG27" s="85">
        <v>1</v>
      </c>
      <c r="AH27" s="85">
        <v>1</v>
      </c>
      <c r="AI27" s="85"/>
      <c r="AJ27" s="85">
        <v>1</v>
      </c>
      <c r="AK27" s="85"/>
      <c r="AL27" s="85">
        <v>1</v>
      </c>
      <c r="AM27" s="85"/>
      <c r="AN27" s="85">
        <f t="shared" si="1"/>
        <v>6</v>
      </c>
      <c r="AO27" s="89">
        <f t="shared" si="2"/>
        <v>6</v>
      </c>
      <c r="AP27" s="85">
        <v>2</v>
      </c>
      <c r="AQ27" s="101">
        <v>12</v>
      </c>
      <c r="AR27" s="85">
        <v>2</v>
      </c>
      <c r="AS27" s="85"/>
      <c r="AT27" s="85">
        <v>2</v>
      </c>
      <c r="AU27" s="85"/>
      <c r="AV27" s="85"/>
      <c r="AW27" s="85">
        <v>2</v>
      </c>
      <c r="AX27" s="85"/>
      <c r="AY27" s="85"/>
      <c r="AZ27" s="85"/>
      <c r="BA27" s="85"/>
      <c r="BB27" s="85">
        <v>2</v>
      </c>
      <c r="BC27" s="85"/>
      <c r="BD27" s="85">
        <v>4</v>
      </c>
      <c r="BE27" s="85"/>
      <c r="BF27" s="85">
        <v>2</v>
      </c>
      <c r="BG27" s="85"/>
      <c r="BH27" s="85">
        <f t="shared" si="3"/>
        <v>28</v>
      </c>
    </row>
    <row r="28" spans="2:60" ht="15" customHeight="1" x14ac:dyDescent="0.2">
      <c r="B28" s="88" t="s">
        <v>31</v>
      </c>
      <c r="C28" s="85"/>
      <c r="D28" s="85"/>
      <c r="E28" s="85"/>
      <c r="F28" s="85"/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>
        <f t="shared" si="0"/>
        <v>0</v>
      </c>
      <c r="V28" s="85"/>
      <c r="W28" s="85"/>
      <c r="X28" s="85"/>
      <c r="Y28" s="85"/>
      <c r="Z28" s="85"/>
      <c r="AA28" s="85"/>
      <c r="AB28" s="85"/>
      <c r="AC28" s="85"/>
      <c r="AD28" s="85">
        <v>1</v>
      </c>
      <c r="AE28" s="85"/>
      <c r="AF28" s="85"/>
      <c r="AG28" s="85"/>
      <c r="AH28" s="85"/>
      <c r="AI28" s="85"/>
      <c r="AJ28" s="85"/>
      <c r="AK28" s="85"/>
      <c r="AL28" s="85"/>
      <c r="AM28" s="85"/>
      <c r="AN28" s="85">
        <f t="shared" si="1"/>
        <v>1</v>
      </c>
      <c r="AO28" s="89">
        <f t="shared" si="2"/>
        <v>1</v>
      </c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85">
        <v>2</v>
      </c>
      <c r="BE28" s="85"/>
      <c r="BF28" s="85"/>
      <c r="BG28" s="85"/>
      <c r="BH28" s="85">
        <f t="shared" si="3"/>
        <v>2</v>
      </c>
    </row>
    <row r="29" spans="2:60" ht="15" customHeight="1" x14ac:dyDescent="0.2">
      <c r="B29" s="91" t="s">
        <v>32</v>
      </c>
      <c r="C29" s="85"/>
      <c r="D29" s="85"/>
      <c r="E29" s="85"/>
      <c r="F29" s="85"/>
      <c r="G29" s="85"/>
      <c r="H29" s="85"/>
      <c r="I29" s="85"/>
      <c r="J29" s="85"/>
      <c r="K29" s="85"/>
      <c r="L29" s="85">
        <v>1</v>
      </c>
      <c r="M29" s="85">
        <v>2</v>
      </c>
      <c r="N29" s="85">
        <v>2</v>
      </c>
      <c r="O29" s="85">
        <v>2</v>
      </c>
      <c r="P29" s="85"/>
      <c r="Q29" s="85">
        <v>1</v>
      </c>
      <c r="R29" s="85">
        <v>2</v>
      </c>
      <c r="S29" s="85"/>
      <c r="T29" s="85"/>
      <c r="U29" s="85">
        <f t="shared" si="0"/>
        <v>10</v>
      </c>
      <c r="V29" s="85"/>
      <c r="W29" s="85"/>
      <c r="X29" s="85"/>
      <c r="Y29" s="85"/>
      <c r="Z29" s="85"/>
      <c r="AA29" s="85"/>
      <c r="AB29" s="85"/>
      <c r="AC29" s="85"/>
      <c r="AD29" s="85"/>
      <c r="AE29" s="85">
        <v>1</v>
      </c>
      <c r="AF29" s="85"/>
      <c r="AG29" s="85">
        <v>1</v>
      </c>
      <c r="AH29" s="85"/>
      <c r="AI29" s="85"/>
      <c r="AJ29" s="85"/>
      <c r="AK29" s="85"/>
      <c r="AL29" s="85"/>
      <c r="AM29" s="85"/>
      <c r="AN29" s="85">
        <f t="shared" si="1"/>
        <v>2</v>
      </c>
      <c r="AO29" s="89">
        <f t="shared" si="2"/>
        <v>12</v>
      </c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85">
        <f t="shared" si="3"/>
        <v>0</v>
      </c>
    </row>
    <row r="30" spans="2:60" ht="15" customHeight="1" x14ac:dyDescent="0.2">
      <c r="B30" s="91" t="s">
        <v>33</v>
      </c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>
        <v>1</v>
      </c>
      <c r="N30" s="85"/>
      <c r="O30" s="85"/>
      <c r="P30" s="85"/>
      <c r="Q30" s="85"/>
      <c r="R30" s="85"/>
      <c r="S30" s="85"/>
      <c r="T30" s="85"/>
      <c r="U30" s="85">
        <f t="shared" si="0"/>
        <v>1</v>
      </c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>
        <v>1</v>
      </c>
      <c r="AH30" s="85"/>
      <c r="AI30" s="85"/>
      <c r="AJ30" s="85"/>
      <c r="AK30" s="85"/>
      <c r="AL30" s="85"/>
      <c r="AM30" s="85"/>
      <c r="AN30" s="85">
        <f t="shared" si="1"/>
        <v>1</v>
      </c>
      <c r="AO30" s="89">
        <f t="shared" si="2"/>
        <v>2</v>
      </c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>
        <v>2</v>
      </c>
      <c r="BD30" s="85"/>
      <c r="BE30" s="85"/>
      <c r="BF30" s="85"/>
      <c r="BG30" s="85">
        <v>2</v>
      </c>
      <c r="BH30" s="85">
        <f t="shared" si="3"/>
        <v>4</v>
      </c>
    </row>
    <row r="31" spans="2:60" ht="15" customHeight="1" x14ac:dyDescent="0.2">
      <c r="B31" s="91" t="s">
        <v>34</v>
      </c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>
        <v>1</v>
      </c>
      <c r="T31" s="85"/>
      <c r="U31" s="85">
        <f t="shared" si="0"/>
        <v>1</v>
      </c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>
        <v>2</v>
      </c>
      <c r="AM31" s="85"/>
      <c r="AN31" s="85">
        <f t="shared" si="1"/>
        <v>2</v>
      </c>
      <c r="AO31" s="89">
        <f t="shared" si="2"/>
        <v>3</v>
      </c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5">
        <f t="shared" si="3"/>
        <v>0</v>
      </c>
    </row>
    <row r="32" spans="2:60" ht="15" customHeight="1" x14ac:dyDescent="0.2">
      <c r="B32" s="91" t="s">
        <v>35</v>
      </c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>
        <v>1</v>
      </c>
      <c r="S32" s="85"/>
      <c r="T32" s="85"/>
      <c r="U32" s="85">
        <f t="shared" si="0"/>
        <v>1</v>
      </c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>
        <v>1</v>
      </c>
      <c r="AL32" s="85"/>
      <c r="AM32" s="85"/>
      <c r="AN32" s="85">
        <f t="shared" si="1"/>
        <v>1</v>
      </c>
      <c r="AO32" s="89">
        <f t="shared" si="2"/>
        <v>2</v>
      </c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>
        <f t="shared" si="3"/>
        <v>0</v>
      </c>
    </row>
    <row r="33" spans="2:60" ht="15" customHeight="1" x14ac:dyDescent="0.2">
      <c r="B33" s="91" t="s">
        <v>36</v>
      </c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>
        <f t="shared" si="0"/>
        <v>0</v>
      </c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>
        <f t="shared" si="1"/>
        <v>0</v>
      </c>
      <c r="AO33" s="89">
        <f t="shared" si="2"/>
        <v>0</v>
      </c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>
        <v>2</v>
      </c>
      <c r="BB33" s="85"/>
      <c r="BC33" s="85"/>
      <c r="BD33" s="85"/>
      <c r="BE33" s="85"/>
      <c r="BF33" s="85"/>
      <c r="BG33" s="85"/>
      <c r="BH33" s="85">
        <f t="shared" si="3"/>
        <v>2</v>
      </c>
    </row>
    <row r="34" spans="2:60" ht="15" customHeight="1" x14ac:dyDescent="0.2">
      <c r="B34" s="92" t="s">
        <v>37</v>
      </c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>
        <f t="shared" si="0"/>
        <v>0</v>
      </c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>
        <f t="shared" si="1"/>
        <v>0</v>
      </c>
      <c r="AO34" s="89">
        <f t="shared" si="2"/>
        <v>0</v>
      </c>
      <c r="AP34" s="85"/>
      <c r="AQ34" s="85"/>
      <c r="AR34" s="85"/>
      <c r="AS34" s="85"/>
      <c r="AT34" s="85"/>
      <c r="AU34" s="85"/>
      <c r="AV34" s="85"/>
      <c r="AW34" s="85"/>
      <c r="AX34" s="85">
        <v>2</v>
      </c>
      <c r="AY34" s="85"/>
      <c r="AZ34" s="85"/>
      <c r="BA34" s="85"/>
      <c r="BB34" s="85"/>
      <c r="BC34" s="85"/>
      <c r="BD34" s="85"/>
      <c r="BE34" s="85"/>
      <c r="BF34" s="85">
        <v>2</v>
      </c>
      <c r="BG34" s="85">
        <v>2</v>
      </c>
      <c r="BH34" s="85">
        <f t="shared" si="3"/>
        <v>6</v>
      </c>
    </row>
    <row r="36" spans="2:60" ht="15.75" x14ac:dyDescent="0.2">
      <c r="C36" s="93">
        <f>SUM($C4:$C34)</f>
        <v>2</v>
      </c>
      <c r="D36" s="93">
        <f>SUM($D4:$D34)</f>
        <v>4</v>
      </c>
      <c r="E36" s="93">
        <f>SUM($E4:$E34)</f>
        <v>4</v>
      </c>
      <c r="F36" s="93">
        <f>SUM($F4:$F34)</f>
        <v>8</v>
      </c>
      <c r="G36" s="93">
        <f>SUM($G4:$G34)</f>
        <v>3</v>
      </c>
      <c r="H36" s="93">
        <f>SUM($H4:$H34)</f>
        <v>3</v>
      </c>
      <c r="I36" s="93">
        <f>SUM($I4:$I34)</f>
        <v>3</v>
      </c>
      <c r="J36" s="93">
        <f>SUM($J4:$J34)</f>
        <v>2</v>
      </c>
      <c r="K36" s="93">
        <f>SUM($K4:$K34)</f>
        <v>2</v>
      </c>
      <c r="L36" s="93">
        <f>SUM($L4:$L34)</f>
        <v>2</v>
      </c>
      <c r="M36" s="93">
        <f>SUM($M4:$M34)</f>
        <v>4</v>
      </c>
      <c r="N36" s="93">
        <f>SUM($N4:$N34)</f>
        <v>4</v>
      </c>
      <c r="O36" s="93">
        <f>SUM($O4:$O34)</f>
        <v>3</v>
      </c>
      <c r="P36" s="93">
        <f>SUM($P4:$P34)</f>
        <v>2</v>
      </c>
      <c r="Q36" s="93">
        <f>SUM($Q4:$Q34)</f>
        <v>4</v>
      </c>
      <c r="R36" s="93">
        <f>SUM($R4:$R34)</f>
        <v>4</v>
      </c>
      <c r="S36" s="93">
        <f>SUM($S4:$S34)</f>
        <v>7</v>
      </c>
      <c r="T36" s="93">
        <f>SUM($T4:$T34)</f>
        <v>0</v>
      </c>
      <c r="U36" s="94">
        <f>SUM($U4:$U35)</f>
        <v>61</v>
      </c>
      <c r="V36" s="93">
        <f>SUM($V4:$V34)</f>
        <v>1</v>
      </c>
      <c r="W36" s="93">
        <f>SUM($W4:$W34)</f>
        <v>2</v>
      </c>
      <c r="X36" s="93">
        <f>SUM($X4:$X34)</f>
        <v>4</v>
      </c>
      <c r="Y36" s="93">
        <f>SUM($Y4:$Y34)</f>
        <v>6</v>
      </c>
      <c r="Z36" s="93">
        <f>SUM($Z4:$Z34)</f>
        <v>3</v>
      </c>
      <c r="AA36" s="93">
        <f>SUM($AA4:$AA34)</f>
        <v>2</v>
      </c>
      <c r="AB36" s="93">
        <f>SUM($AB4:$AB34)</f>
        <v>1</v>
      </c>
      <c r="AC36" s="93">
        <f>SUM($AC4:$AC34)</f>
        <v>2</v>
      </c>
      <c r="AD36" s="93">
        <f>SUM($AD4:$AD34)</f>
        <v>2</v>
      </c>
      <c r="AE36" s="93">
        <f>SUM($AE4:$AE34)</f>
        <v>3</v>
      </c>
      <c r="AF36" s="93">
        <f>SUM($AF4:$AF34)</f>
        <v>3</v>
      </c>
      <c r="AG36" s="93">
        <f>SUM($AG4:$AG34)</f>
        <v>4</v>
      </c>
      <c r="AH36" s="93">
        <f>SUM($AH4:$AH34)</f>
        <v>4</v>
      </c>
      <c r="AI36" s="93">
        <f>SUM($AI4:$AI34)</f>
        <v>1</v>
      </c>
      <c r="AJ36" s="93">
        <f>SUM($AJ4:$AJ34)</f>
        <v>5</v>
      </c>
      <c r="AK36" s="93">
        <f>SUM($AK4:$AK34)</f>
        <v>4</v>
      </c>
      <c r="AL36" s="93">
        <f>SUM($AL4:$AL34)</f>
        <v>6</v>
      </c>
      <c r="AM36" s="93">
        <f>SUM($AM4:$AM34)</f>
        <v>0</v>
      </c>
      <c r="AN36" s="94">
        <f>SUM($AN4:$AN34)</f>
        <v>53</v>
      </c>
      <c r="AO36" s="94">
        <f>SUM($AO4:$AO34)</f>
        <v>114</v>
      </c>
      <c r="AP36" s="93">
        <f>SUM($AP4:$AP34)</f>
        <v>16</v>
      </c>
      <c r="AQ36" s="93">
        <f>SUM($AQ4:$AQ34)</f>
        <v>34</v>
      </c>
      <c r="AR36" s="93">
        <f>SUM($AR4:$AR34)</f>
        <v>8</v>
      </c>
      <c r="AS36" s="93">
        <f>SUM($AS4:$AS34)</f>
        <v>6</v>
      </c>
      <c r="AT36" s="93">
        <f>SUM($AT4:$AT34)</f>
        <v>44</v>
      </c>
      <c r="AU36" s="93">
        <f>SUM($AU4:$AU34)</f>
        <v>4</v>
      </c>
      <c r="AV36" s="93">
        <f>SUM($AV4:$AV34)</f>
        <v>6</v>
      </c>
      <c r="AW36" s="93">
        <f>SUM($AW4:$AW34)</f>
        <v>6</v>
      </c>
      <c r="AX36" s="93">
        <f>SUM($AX4:$AX34)</f>
        <v>6</v>
      </c>
      <c r="AY36" s="93">
        <f>SUM($AY4:$AY34)</f>
        <v>6</v>
      </c>
      <c r="AZ36" s="93">
        <f>SUM($AZ4:$AZ34)</f>
        <v>6</v>
      </c>
      <c r="BA36" s="93">
        <f>SUM($BA4:$BA34)</f>
        <v>2</v>
      </c>
      <c r="BB36" s="93">
        <f>SUM($BB4:$BB34)</f>
        <v>4</v>
      </c>
      <c r="BC36" s="93">
        <f>SUM($BC4:$BC34)</f>
        <v>6</v>
      </c>
      <c r="BD36" s="93">
        <f>SUM($BD4:$BD34)</f>
        <v>12</v>
      </c>
      <c r="BE36" s="93">
        <f>SUM($BE4:$BE34)</f>
        <v>4</v>
      </c>
      <c r="BF36" s="93">
        <f>SUM($BF4:$BF34)</f>
        <v>6</v>
      </c>
      <c r="BG36" s="93">
        <f>SUM($BG4:$BG34)</f>
        <v>6</v>
      </c>
      <c r="BH36" s="94">
        <f>SUM($BH4:$BH35)</f>
        <v>182</v>
      </c>
    </row>
    <row r="38" spans="2:60" x14ac:dyDescent="0.2">
      <c r="C38" s="95" t="s">
        <v>38</v>
      </c>
      <c r="H38" t="s">
        <v>9</v>
      </c>
      <c r="M38" s="5">
        <v>10</v>
      </c>
      <c r="V38" s="95" t="s">
        <v>39</v>
      </c>
      <c r="AB38" t="s">
        <v>8</v>
      </c>
      <c r="AF38" s="5">
        <v>7</v>
      </c>
      <c r="AP38" s="95" t="s">
        <v>40</v>
      </c>
      <c r="AV38" t="s">
        <v>20</v>
      </c>
      <c r="BA38" s="5">
        <v>13</v>
      </c>
    </row>
    <row r="39" spans="2:60" x14ac:dyDescent="0.2">
      <c r="H39" t="s">
        <v>339</v>
      </c>
      <c r="M39" s="5">
        <v>10</v>
      </c>
      <c r="AB39" t="s">
        <v>21</v>
      </c>
      <c r="AF39" s="5">
        <v>7</v>
      </c>
      <c r="AV39" t="s">
        <v>339</v>
      </c>
      <c r="BA39" s="5">
        <v>12</v>
      </c>
    </row>
    <row r="40" spans="2:60" x14ac:dyDescent="0.2">
      <c r="H40" t="s">
        <v>20</v>
      </c>
      <c r="M40" s="5">
        <v>9</v>
      </c>
      <c r="AB40" t="s">
        <v>30</v>
      </c>
      <c r="AF40" s="5">
        <v>6</v>
      </c>
      <c r="AV40" t="s">
        <v>8</v>
      </c>
      <c r="BA40" s="5">
        <v>10</v>
      </c>
    </row>
    <row r="41" spans="2:60" x14ac:dyDescent="0.2">
      <c r="H41" t="s">
        <v>7</v>
      </c>
      <c r="M41" s="5">
        <v>5</v>
      </c>
      <c r="AB41" t="s">
        <v>10</v>
      </c>
      <c r="AF41" s="5">
        <v>5</v>
      </c>
      <c r="AV41" t="s">
        <v>9</v>
      </c>
      <c r="BA41" s="5">
        <v>10</v>
      </c>
    </row>
    <row r="42" spans="2:60" x14ac:dyDescent="0.2">
      <c r="H42" t="s">
        <v>17</v>
      </c>
      <c r="M42" s="5">
        <v>5</v>
      </c>
      <c r="AV42" t="s">
        <v>21</v>
      </c>
      <c r="BA42" s="5">
        <v>10</v>
      </c>
    </row>
    <row r="44" spans="2:60" x14ac:dyDescent="0.2">
      <c r="AP44" s="96" t="s">
        <v>41</v>
      </c>
      <c r="AV44" t="s">
        <v>16</v>
      </c>
      <c r="BA44" s="5">
        <v>58</v>
      </c>
      <c r="BB44" s="96" t="s">
        <v>42</v>
      </c>
    </row>
  </sheetData>
  <mergeCells count="3">
    <mergeCell ref="V2:AM2"/>
    <mergeCell ref="C2:T2"/>
    <mergeCell ref="AP2:BG2"/>
  </mergeCells>
  <pageMargins left="0.75" right="0.75" top="1" bottom="1" header="0.5" footer="0.5"/>
  <headerFooter>
    <oddHeader>&amp;C&amp;16 HK Klin B&amp;R2025/2026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BH45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BI4" sqref="BI4"/>
    </sheetView>
  </sheetViews>
  <sheetFormatPr defaultRowHeight="12.75" x14ac:dyDescent="0.2"/>
  <cols>
    <col min="1" max="1" width="2.85546875" customWidth="1"/>
    <col min="2" max="2" width="20" customWidth="1"/>
    <col min="3" max="20" width="2.85546875" customWidth="1"/>
    <col min="21" max="21" width="4.28515625" customWidth="1"/>
    <col min="22" max="39" width="2.85546875" customWidth="1"/>
    <col min="40" max="41" width="4.28515625" customWidth="1"/>
    <col min="42" max="59" width="2.85546875" customWidth="1"/>
    <col min="60" max="60" width="5.28515625" customWidth="1"/>
  </cols>
  <sheetData>
    <row r="2" spans="2:60" ht="25.15" customHeight="1" x14ac:dyDescent="0.2">
      <c r="B2" s="82" t="s">
        <v>0</v>
      </c>
      <c r="C2" s="127" t="s">
        <v>1</v>
      </c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9"/>
      <c r="U2" s="83" t="s">
        <v>1</v>
      </c>
      <c r="V2" s="127" t="s">
        <v>2</v>
      </c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9"/>
      <c r="AN2" s="83" t="s">
        <v>3</v>
      </c>
      <c r="AO2" s="84" t="s">
        <v>4</v>
      </c>
      <c r="AP2" s="127" t="s">
        <v>5</v>
      </c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9"/>
      <c r="BH2" s="83" t="s">
        <v>5</v>
      </c>
    </row>
    <row r="3" spans="2:60" ht="15" customHeight="1" x14ac:dyDescent="0.2">
      <c r="B3" s="85"/>
      <c r="C3" s="86">
        <v>1</v>
      </c>
      <c r="D3" s="86">
        <v>2</v>
      </c>
      <c r="E3" s="86">
        <v>3</v>
      </c>
      <c r="F3" s="86">
        <v>4</v>
      </c>
      <c r="G3" s="86">
        <v>5</v>
      </c>
      <c r="H3" s="86">
        <v>6</v>
      </c>
      <c r="I3" s="86">
        <v>7</v>
      </c>
      <c r="J3" s="86">
        <v>8</v>
      </c>
      <c r="K3" s="86">
        <v>9</v>
      </c>
      <c r="L3" s="86">
        <v>10</v>
      </c>
      <c r="M3" s="86">
        <v>11</v>
      </c>
      <c r="N3" s="86">
        <v>12</v>
      </c>
      <c r="O3" s="86">
        <v>13</v>
      </c>
      <c r="P3" s="86">
        <v>14</v>
      </c>
      <c r="Q3" s="86">
        <v>15</v>
      </c>
      <c r="R3" s="86">
        <v>16</v>
      </c>
      <c r="S3" s="86">
        <v>17</v>
      </c>
      <c r="T3" s="86">
        <v>18</v>
      </c>
      <c r="U3" s="87" t="s">
        <v>6</v>
      </c>
      <c r="V3" s="86">
        <v>1</v>
      </c>
      <c r="W3" s="86">
        <v>2</v>
      </c>
      <c r="X3" s="86">
        <v>3</v>
      </c>
      <c r="Y3" s="86">
        <v>4</v>
      </c>
      <c r="Z3" s="86">
        <v>5</v>
      </c>
      <c r="AA3" s="86">
        <v>6</v>
      </c>
      <c r="AB3" s="86">
        <v>7</v>
      </c>
      <c r="AC3" s="86">
        <v>8</v>
      </c>
      <c r="AD3" s="86">
        <v>9</v>
      </c>
      <c r="AE3" s="86">
        <v>10</v>
      </c>
      <c r="AF3" s="86">
        <v>11</v>
      </c>
      <c r="AG3" s="86">
        <v>12</v>
      </c>
      <c r="AH3" s="86">
        <v>13</v>
      </c>
      <c r="AI3" s="86">
        <v>14</v>
      </c>
      <c r="AJ3" s="86">
        <v>15</v>
      </c>
      <c r="AK3" s="86">
        <v>16</v>
      </c>
      <c r="AL3" s="86">
        <v>17</v>
      </c>
      <c r="AM3" s="86">
        <v>18</v>
      </c>
      <c r="AN3" s="87" t="s">
        <v>6</v>
      </c>
      <c r="AO3" s="87" t="s">
        <v>6</v>
      </c>
      <c r="AP3" s="86">
        <v>1</v>
      </c>
      <c r="AQ3" s="86">
        <v>2</v>
      </c>
      <c r="AR3" s="86">
        <v>3</v>
      </c>
      <c r="AS3" s="86">
        <v>4</v>
      </c>
      <c r="AT3" s="86">
        <v>5</v>
      </c>
      <c r="AU3" s="86">
        <v>6</v>
      </c>
      <c r="AV3" s="86">
        <v>7</v>
      </c>
      <c r="AW3" s="86">
        <v>8</v>
      </c>
      <c r="AX3" s="86">
        <v>9</v>
      </c>
      <c r="AY3" s="86">
        <v>10</v>
      </c>
      <c r="AZ3" s="86">
        <v>11</v>
      </c>
      <c r="BA3" s="86">
        <v>12</v>
      </c>
      <c r="BB3" s="86">
        <v>13</v>
      </c>
      <c r="BC3" s="86">
        <v>14</v>
      </c>
      <c r="BD3" s="86">
        <v>15</v>
      </c>
      <c r="BE3" s="86">
        <v>16</v>
      </c>
      <c r="BF3" s="86">
        <v>17</v>
      </c>
      <c r="BG3" s="86">
        <v>18</v>
      </c>
      <c r="BH3" s="87" t="s">
        <v>6</v>
      </c>
    </row>
    <row r="4" spans="2:60" ht="15" customHeight="1" x14ac:dyDescent="0.2">
      <c r="B4" s="98" t="s">
        <v>76</v>
      </c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>
        <f t="shared" ref="U4:U35" si="0">SUM($C4:$T4)</f>
        <v>0</v>
      </c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>
        <f t="shared" ref="AN4:AN35" si="1">SUM($V4:$AM4)</f>
        <v>0</v>
      </c>
      <c r="AO4" s="89">
        <f t="shared" ref="AO4:AO35" si="2">SUM($U4,$AN4)</f>
        <v>0</v>
      </c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>
        <f t="shared" ref="BH4:BH35" si="3">SUM($AP4:$BG4)</f>
        <v>0</v>
      </c>
    </row>
    <row r="5" spans="2:60" ht="15" customHeight="1" x14ac:dyDescent="0.2">
      <c r="B5" s="99" t="s">
        <v>77</v>
      </c>
      <c r="C5" s="85"/>
      <c r="D5" s="85"/>
      <c r="E5" s="85"/>
      <c r="F5" s="85"/>
      <c r="G5" s="85">
        <v>1</v>
      </c>
      <c r="H5" s="85">
        <v>1</v>
      </c>
      <c r="I5" s="85"/>
      <c r="J5" s="85"/>
      <c r="K5" s="85">
        <v>1</v>
      </c>
      <c r="L5" s="85"/>
      <c r="M5" s="85"/>
      <c r="N5" s="85"/>
      <c r="O5" s="85">
        <v>1</v>
      </c>
      <c r="P5" s="85">
        <v>2</v>
      </c>
      <c r="Q5" s="85">
        <v>1</v>
      </c>
      <c r="R5" s="85"/>
      <c r="S5" s="85"/>
      <c r="T5" s="85"/>
      <c r="U5" s="85">
        <f t="shared" si="0"/>
        <v>7</v>
      </c>
      <c r="V5" s="85"/>
      <c r="W5" s="85">
        <v>1</v>
      </c>
      <c r="X5" s="85"/>
      <c r="Y5" s="85">
        <v>1</v>
      </c>
      <c r="Z5" s="85"/>
      <c r="AA5" s="85"/>
      <c r="AB5" s="85"/>
      <c r="AC5" s="85">
        <v>2</v>
      </c>
      <c r="AD5" s="85">
        <v>1</v>
      </c>
      <c r="AE5" s="85"/>
      <c r="AF5" s="85"/>
      <c r="AG5" s="85"/>
      <c r="AH5" s="85"/>
      <c r="AI5" s="85">
        <v>1</v>
      </c>
      <c r="AJ5" s="85">
        <v>1</v>
      </c>
      <c r="AK5" s="85">
        <v>1</v>
      </c>
      <c r="AL5" s="85">
        <v>1</v>
      </c>
      <c r="AM5" s="85">
        <v>1</v>
      </c>
      <c r="AN5" s="85">
        <f t="shared" si="1"/>
        <v>10</v>
      </c>
      <c r="AO5" s="89">
        <f t="shared" si="2"/>
        <v>17</v>
      </c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>
        <f t="shared" si="3"/>
        <v>0</v>
      </c>
    </row>
    <row r="6" spans="2:60" ht="15" customHeight="1" x14ac:dyDescent="0.2">
      <c r="B6" s="99" t="s">
        <v>78</v>
      </c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>
        <v>1</v>
      </c>
      <c r="U6" s="85">
        <f t="shared" si="0"/>
        <v>1</v>
      </c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>
        <f t="shared" si="1"/>
        <v>0</v>
      </c>
      <c r="AO6" s="89">
        <f t="shared" si="2"/>
        <v>1</v>
      </c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>
        <f t="shared" si="3"/>
        <v>0</v>
      </c>
    </row>
    <row r="7" spans="2:60" ht="15" customHeight="1" x14ac:dyDescent="0.2">
      <c r="B7" s="99" t="s">
        <v>79</v>
      </c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>
        <v>1</v>
      </c>
      <c r="Q7" s="85"/>
      <c r="R7" s="85"/>
      <c r="S7" s="85"/>
      <c r="T7" s="85"/>
      <c r="U7" s="85">
        <f t="shared" si="0"/>
        <v>1</v>
      </c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>
        <f t="shared" si="1"/>
        <v>0</v>
      </c>
      <c r="AO7" s="89">
        <f t="shared" si="2"/>
        <v>1</v>
      </c>
      <c r="AP7" s="85"/>
      <c r="AQ7" s="85"/>
      <c r="AR7" s="85"/>
      <c r="AS7" s="85"/>
      <c r="AT7" s="85"/>
      <c r="AU7" s="85"/>
      <c r="AV7" s="85"/>
      <c r="AW7" s="85"/>
      <c r="AX7" s="85"/>
      <c r="AY7" s="85"/>
      <c r="AZ7" s="85"/>
      <c r="BA7" s="85"/>
      <c r="BB7" s="85"/>
      <c r="BC7" s="85"/>
      <c r="BD7" s="85"/>
      <c r="BE7" s="85"/>
      <c r="BF7" s="85"/>
      <c r="BG7" s="85"/>
      <c r="BH7" s="85">
        <f t="shared" si="3"/>
        <v>0</v>
      </c>
    </row>
    <row r="8" spans="2:60" ht="15" customHeight="1" x14ac:dyDescent="0.2">
      <c r="B8" s="99" t="s">
        <v>80</v>
      </c>
      <c r="C8" s="85"/>
      <c r="D8" s="85"/>
      <c r="E8" s="85"/>
      <c r="F8" s="85"/>
      <c r="G8" s="85">
        <v>1</v>
      </c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>
        <f t="shared" si="0"/>
        <v>1</v>
      </c>
      <c r="V8" s="85"/>
      <c r="W8" s="85"/>
      <c r="X8" s="85"/>
      <c r="Y8" s="85"/>
      <c r="Z8" s="85">
        <v>1</v>
      </c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>
        <v>1</v>
      </c>
      <c r="AM8" s="85"/>
      <c r="AN8" s="85">
        <f t="shared" si="1"/>
        <v>2</v>
      </c>
      <c r="AO8" s="89">
        <f t="shared" si="2"/>
        <v>3</v>
      </c>
      <c r="AP8" s="85"/>
      <c r="AQ8" s="85"/>
      <c r="AR8" s="85"/>
      <c r="AS8" s="85"/>
      <c r="AT8" s="85">
        <v>2</v>
      </c>
      <c r="AU8" s="85">
        <v>2</v>
      </c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>
        <v>2</v>
      </c>
      <c r="BG8" s="85"/>
      <c r="BH8" s="85">
        <f t="shared" si="3"/>
        <v>6</v>
      </c>
    </row>
    <row r="9" spans="2:60" ht="15" customHeight="1" x14ac:dyDescent="0.2">
      <c r="B9" s="99" t="s">
        <v>81</v>
      </c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>
        <f t="shared" si="0"/>
        <v>0</v>
      </c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>
        <f t="shared" si="1"/>
        <v>0</v>
      </c>
      <c r="AO9" s="89">
        <f t="shared" si="2"/>
        <v>0</v>
      </c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85">
        <f t="shared" si="3"/>
        <v>0</v>
      </c>
    </row>
    <row r="10" spans="2:60" ht="15" customHeight="1" x14ac:dyDescent="0.2">
      <c r="B10" s="99" t="s">
        <v>82</v>
      </c>
      <c r="C10" s="85"/>
      <c r="D10" s="85"/>
      <c r="E10" s="85"/>
      <c r="F10" s="85"/>
      <c r="G10" s="85"/>
      <c r="H10" s="85"/>
      <c r="I10" s="85"/>
      <c r="J10" s="85"/>
      <c r="K10" s="85">
        <v>1</v>
      </c>
      <c r="L10" s="85"/>
      <c r="M10" s="85"/>
      <c r="N10" s="85"/>
      <c r="O10" s="85"/>
      <c r="P10" s="85"/>
      <c r="Q10" s="85"/>
      <c r="R10" s="85"/>
      <c r="S10" s="85"/>
      <c r="T10" s="85"/>
      <c r="U10" s="85">
        <f t="shared" si="0"/>
        <v>1</v>
      </c>
      <c r="V10" s="85"/>
      <c r="W10" s="85"/>
      <c r="X10" s="85">
        <v>1</v>
      </c>
      <c r="Y10" s="85"/>
      <c r="Z10" s="85">
        <v>1</v>
      </c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5">
        <f t="shared" si="1"/>
        <v>2</v>
      </c>
      <c r="AO10" s="89">
        <f t="shared" si="2"/>
        <v>3</v>
      </c>
      <c r="AP10" s="85"/>
      <c r="AQ10" s="85"/>
      <c r="AR10" s="85"/>
      <c r="AS10" s="85"/>
      <c r="AT10" s="85"/>
      <c r="AU10" s="85">
        <v>4</v>
      </c>
      <c r="AV10" s="85"/>
      <c r="AW10" s="85"/>
      <c r="AX10" s="85">
        <v>2</v>
      </c>
      <c r="AY10" s="85"/>
      <c r="AZ10" s="85"/>
      <c r="BA10" s="85"/>
      <c r="BB10" s="85">
        <v>4</v>
      </c>
      <c r="BC10" s="85"/>
      <c r="BD10" s="85">
        <v>2</v>
      </c>
      <c r="BE10" s="85"/>
      <c r="BF10" s="85"/>
      <c r="BG10" s="85"/>
      <c r="BH10" s="85">
        <f t="shared" si="3"/>
        <v>12</v>
      </c>
    </row>
    <row r="11" spans="2:60" ht="15" customHeight="1" x14ac:dyDescent="0.2">
      <c r="B11" s="99" t="s">
        <v>83</v>
      </c>
      <c r="C11" s="85"/>
      <c r="D11" s="85"/>
      <c r="E11" s="85"/>
      <c r="F11" s="85">
        <v>1</v>
      </c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>
        <f t="shared" si="0"/>
        <v>1</v>
      </c>
      <c r="V11" s="85"/>
      <c r="W11" s="85"/>
      <c r="X11" s="85"/>
      <c r="Y11" s="85"/>
      <c r="Z11" s="85"/>
      <c r="AA11" s="85"/>
      <c r="AB11" s="85">
        <v>1</v>
      </c>
      <c r="AC11" s="85"/>
      <c r="AD11" s="85"/>
      <c r="AE11" s="85"/>
      <c r="AF11" s="85"/>
      <c r="AG11" s="85"/>
      <c r="AH11" s="85">
        <v>1</v>
      </c>
      <c r="AI11" s="85"/>
      <c r="AJ11" s="85"/>
      <c r="AK11" s="85"/>
      <c r="AL11" s="85"/>
      <c r="AM11" s="85"/>
      <c r="AN11" s="85">
        <f t="shared" si="1"/>
        <v>2</v>
      </c>
      <c r="AO11" s="89">
        <f t="shared" si="2"/>
        <v>3</v>
      </c>
      <c r="AP11" s="85"/>
      <c r="AQ11" s="85">
        <v>2</v>
      </c>
      <c r="AR11" s="85"/>
      <c r="AS11" s="85"/>
      <c r="AT11" s="85"/>
      <c r="AU11" s="85"/>
      <c r="AV11" s="85"/>
      <c r="AW11" s="85"/>
      <c r="AX11" s="85"/>
      <c r="AY11" s="85"/>
      <c r="AZ11" s="85">
        <v>4</v>
      </c>
      <c r="BA11" s="85"/>
      <c r="BB11" s="85">
        <v>4</v>
      </c>
      <c r="BC11" s="85"/>
      <c r="BD11" s="85"/>
      <c r="BE11" s="85"/>
      <c r="BF11" s="85"/>
      <c r="BG11" s="85"/>
      <c r="BH11" s="85">
        <f t="shared" si="3"/>
        <v>10</v>
      </c>
    </row>
    <row r="12" spans="2:60" ht="15" customHeight="1" x14ac:dyDescent="0.2">
      <c r="B12" s="99" t="s">
        <v>84</v>
      </c>
      <c r="C12" s="85"/>
      <c r="D12" s="85"/>
      <c r="E12" s="85">
        <v>1</v>
      </c>
      <c r="F12" s="85"/>
      <c r="G12" s="85">
        <v>2</v>
      </c>
      <c r="H12" s="85">
        <v>1</v>
      </c>
      <c r="I12" s="85"/>
      <c r="J12" s="85">
        <v>1</v>
      </c>
      <c r="K12" s="85"/>
      <c r="L12" s="85"/>
      <c r="M12" s="85"/>
      <c r="N12" s="85">
        <v>1</v>
      </c>
      <c r="O12" s="85">
        <v>1</v>
      </c>
      <c r="P12" s="85">
        <v>1</v>
      </c>
      <c r="Q12" s="85">
        <v>1</v>
      </c>
      <c r="R12" s="85">
        <v>1</v>
      </c>
      <c r="S12" s="85"/>
      <c r="T12" s="85">
        <v>1</v>
      </c>
      <c r="U12" s="85">
        <f t="shared" si="0"/>
        <v>11</v>
      </c>
      <c r="V12" s="85"/>
      <c r="W12" s="85"/>
      <c r="X12" s="85"/>
      <c r="Y12" s="85"/>
      <c r="Z12" s="85">
        <v>1</v>
      </c>
      <c r="AA12" s="85"/>
      <c r="AB12" s="85">
        <v>1</v>
      </c>
      <c r="AC12" s="85">
        <v>1</v>
      </c>
      <c r="AD12" s="85">
        <v>1</v>
      </c>
      <c r="AE12" s="85">
        <v>1</v>
      </c>
      <c r="AF12" s="85"/>
      <c r="AG12" s="85"/>
      <c r="AH12" s="85"/>
      <c r="AI12" s="85"/>
      <c r="AJ12" s="85"/>
      <c r="AK12" s="85"/>
      <c r="AL12" s="85">
        <v>1</v>
      </c>
      <c r="AM12" s="85"/>
      <c r="AN12" s="85">
        <f t="shared" si="1"/>
        <v>6</v>
      </c>
      <c r="AO12" s="89">
        <f t="shared" si="2"/>
        <v>17</v>
      </c>
      <c r="AP12" s="85"/>
      <c r="AQ12" s="85"/>
      <c r="AR12" s="85">
        <v>4</v>
      </c>
      <c r="AS12" s="85">
        <v>2</v>
      </c>
      <c r="AT12" s="85">
        <v>2</v>
      </c>
      <c r="AU12" s="85">
        <v>4</v>
      </c>
      <c r="AV12" s="85"/>
      <c r="AW12" s="85">
        <v>2</v>
      </c>
      <c r="AX12" s="85"/>
      <c r="AY12" s="85">
        <v>4</v>
      </c>
      <c r="AZ12" s="85">
        <v>2</v>
      </c>
      <c r="BA12" s="85"/>
      <c r="BB12" s="85">
        <v>2</v>
      </c>
      <c r="BC12" s="85">
        <v>2</v>
      </c>
      <c r="BD12" s="85"/>
      <c r="BE12" s="85">
        <v>2</v>
      </c>
      <c r="BF12" s="85"/>
      <c r="BG12" s="85"/>
      <c r="BH12" s="85">
        <f t="shared" si="3"/>
        <v>26</v>
      </c>
    </row>
    <row r="13" spans="2:60" ht="15" customHeight="1" x14ac:dyDescent="0.2">
      <c r="B13" s="99" t="s">
        <v>85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>
        <f t="shared" si="0"/>
        <v>0</v>
      </c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>
        <f t="shared" si="1"/>
        <v>0</v>
      </c>
      <c r="AO13" s="89">
        <f t="shared" si="2"/>
        <v>0</v>
      </c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85"/>
      <c r="BA13" s="85"/>
      <c r="BB13" s="85"/>
      <c r="BC13" s="85"/>
      <c r="BD13" s="85"/>
      <c r="BE13" s="85"/>
      <c r="BF13" s="85"/>
      <c r="BG13" s="85"/>
      <c r="BH13" s="85">
        <f t="shared" si="3"/>
        <v>0</v>
      </c>
    </row>
    <row r="14" spans="2:60" ht="15" customHeight="1" x14ac:dyDescent="0.2">
      <c r="B14" s="99" t="s">
        <v>86</v>
      </c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>
        <f t="shared" si="0"/>
        <v>0</v>
      </c>
      <c r="V14" s="85"/>
      <c r="W14" s="85">
        <v>1</v>
      </c>
      <c r="X14" s="85"/>
      <c r="Y14" s="85">
        <v>1</v>
      </c>
      <c r="Z14" s="85">
        <v>1</v>
      </c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>
        <f t="shared" si="1"/>
        <v>3</v>
      </c>
      <c r="AO14" s="89">
        <f t="shared" si="2"/>
        <v>3</v>
      </c>
      <c r="AP14" s="85">
        <v>2</v>
      </c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>
        <f t="shared" si="3"/>
        <v>2</v>
      </c>
    </row>
    <row r="15" spans="2:60" ht="15" customHeight="1" x14ac:dyDescent="0.2">
      <c r="B15" s="99" t="s">
        <v>87</v>
      </c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>
        <f t="shared" si="0"/>
        <v>0</v>
      </c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>
        <f t="shared" si="1"/>
        <v>0</v>
      </c>
      <c r="AO15" s="89">
        <f t="shared" si="2"/>
        <v>0</v>
      </c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>
        <f t="shared" si="3"/>
        <v>0</v>
      </c>
    </row>
    <row r="16" spans="2:60" ht="15" customHeight="1" x14ac:dyDescent="0.2">
      <c r="B16" s="99" t="s">
        <v>88</v>
      </c>
      <c r="C16" s="85"/>
      <c r="D16" s="85"/>
      <c r="E16" s="85">
        <v>1</v>
      </c>
      <c r="F16" s="85"/>
      <c r="G16" s="85"/>
      <c r="H16" s="85"/>
      <c r="I16" s="85"/>
      <c r="J16" s="85">
        <v>1</v>
      </c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>
        <f t="shared" si="0"/>
        <v>2</v>
      </c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>
        <f t="shared" si="1"/>
        <v>0</v>
      </c>
      <c r="AO16" s="89">
        <f t="shared" si="2"/>
        <v>2</v>
      </c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5">
        <f t="shared" si="3"/>
        <v>0</v>
      </c>
    </row>
    <row r="17" spans="2:60" ht="15" customHeight="1" x14ac:dyDescent="0.2">
      <c r="B17" s="99" t="s">
        <v>89</v>
      </c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>
        <f t="shared" si="0"/>
        <v>0</v>
      </c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>
        <f t="shared" si="1"/>
        <v>0</v>
      </c>
      <c r="AO17" s="89">
        <f t="shared" si="2"/>
        <v>0</v>
      </c>
      <c r="AP17" s="85"/>
      <c r="AQ17" s="85">
        <v>2</v>
      </c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>
        <f t="shared" si="3"/>
        <v>2</v>
      </c>
    </row>
    <row r="18" spans="2:60" ht="15" customHeight="1" x14ac:dyDescent="0.2">
      <c r="B18" s="99" t="s">
        <v>90</v>
      </c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>
        <f t="shared" si="0"/>
        <v>0</v>
      </c>
      <c r="V18" s="85"/>
      <c r="W18" s="85"/>
      <c r="X18" s="85">
        <v>1</v>
      </c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>
        <f t="shared" si="1"/>
        <v>1</v>
      </c>
      <c r="AO18" s="89">
        <f t="shared" si="2"/>
        <v>1</v>
      </c>
      <c r="AP18" s="85"/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/>
      <c r="BD18" s="85"/>
      <c r="BE18" s="85"/>
      <c r="BF18" s="85"/>
      <c r="BG18" s="85">
        <v>2</v>
      </c>
      <c r="BH18" s="85">
        <f t="shared" si="3"/>
        <v>2</v>
      </c>
    </row>
    <row r="19" spans="2:60" ht="15" customHeight="1" x14ac:dyDescent="0.2">
      <c r="B19" s="99" t="s">
        <v>91</v>
      </c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>
        <v>2</v>
      </c>
      <c r="T19" s="85"/>
      <c r="U19" s="85">
        <f t="shared" si="0"/>
        <v>2</v>
      </c>
      <c r="V19" s="85"/>
      <c r="W19" s="85"/>
      <c r="X19" s="85"/>
      <c r="Y19" s="85"/>
      <c r="Z19" s="85"/>
      <c r="AA19" s="85"/>
      <c r="AB19" s="85"/>
      <c r="AC19" s="85"/>
      <c r="AD19" s="85">
        <v>1</v>
      </c>
      <c r="AE19" s="85">
        <v>1</v>
      </c>
      <c r="AF19" s="85"/>
      <c r="AG19" s="85"/>
      <c r="AH19" s="85"/>
      <c r="AI19" s="85"/>
      <c r="AJ19" s="85"/>
      <c r="AK19" s="85"/>
      <c r="AL19" s="85"/>
      <c r="AM19" s="85">
        <v>2</v>
      </c>
      <c r="AN19" s="85">
        <f t="shared" si="1"/>
        <v>4</v>
      </c>
      <c r="AO19" s="89">
        <f t="shared" si="2"/>
        <v>6</v>
      </c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>
        <f t="shared" si="3"/>
        <v>0</v>
      </c>
    </row>
    <row r="20" spans="2:60" ht="15" customHeight="1" x14ac:dyDescent="0.2">
      <c r="B20" s="99" t="s">
        <v>92</v>
      </c>
      <c r="C20" s="85"/>
      <c r="D20" s="85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>
        <f t="shared" si="0"/>
        <v>0</v>
      </c>
      <c r="V20" s="85"/>
      <c r="W20" s="85"/>
      <c r="X20" s="85"/>
      <c r="Y20" s="85"/>
      <c r="Z20" s="85">
        <v>1</v>
      </c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>
        <f t="shared" si="1"/>
        <v>1</v>
      </c>
      <c r="AO20" s="89">
        <f t="shared" si="2"/>
        <v>1</v>
      </c>
      <c r="AP20" s="85"/>
      <c r="AQ20" s="85"/>
      <c r="AR20" s="85"/>
      <c r="AS20" s="85"/>
      <c r="AT20" s="85"/>
      <c r="AU20" s="85"/>
      <c r="AV20" s="85"/>
      <c r="AW20" s="85"/>
      <c r="AX20" s="85"/>
      <c r="AY20" s="85"/>
      <c r="AZ20" s="85"/>
      <c r="BA20" s="85"/>
      <c r="BB20" s="101">
        <v>25</v>
      </c>
      <c r="BC20" s="85"/>
      <c r="BD20" s="85"/>
      <c r="BE20" s="85"/>
      <c r="BF20" s="85"/>
      <c r="BG20" s="85"/>
      <c r="BH20" s="85">
        <f t="shared" si="3"/>
        <v>25</v>
      </c>
    </row>
    <row r="21" spans="2:60" ht="15" customHeight="1" x14ac:dyDescent="0.2">
      <c r="B21" s="99" t="s">
        <v>93</v>
      </c>
      <c r="C21" s="85"/>
      <c r="D21" s="85"/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>
        <f t="shared" si="0"/>
        <v>0</v>
      </c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5">
        <f t="shared" si="1"/>
        <v>0</v>
      </c>
      <c r="AO21" s="89">
        <f t="shared" si="2"/>
        <v>0</v>
      </c>
      <c r="AP21" s="85"/>
      <c r="AQ21" s="85"/>
      <c r="AR21" s="85">
        <v>2</v>
      </c>
      <c r="AS21" s="85"/>
      <c r="AT21" s="85"/>
      <c r="AU21" s="85"/>
      <c r="AV21" s="85"/>
      <c r="AW21" s="85"/>
      <c r="AX21" s="85"/>
      <c r="AY21" s="85"/>
      <c r="AZ21" s="85"/>
      <c r="BA21" s="85"/>
      <c r="BB21" s="85"/>
      <c r="BC21" s="85"/>
      <c r="BD21" s="85"/>
      <c r="BE21" s="85"/>
      <c r="BF21" s="85"/>
      <c r="BG21" s="85"/>
      <c r="BH21" s="85">
        <f t="shared" si="3"/>
        <v>2</v>
      </c>
    </row>
    <row r="22" spans="2:60" ht="15" customHeight="1" x14ac:dyDescent="0.2">
      <c r="B22" s="99" t="s">
        <v>94</v>
      </c>
      <c r="C22" s="85">
        <v>1</v>
      </c>
      <c r="D22" s="85">
        <v>1</v>
      </c>
      <c r="E22" s="85"/>
      <c r="F22" s="85"/>
      <c r="G22" s="85"/>
      <c r="H22" s="85"/>
      <c r="I22" s="85">
        <v>1</v>
      </c>
      <c r="J22" s="85"/>
      <c r="K22" s="85"/>
      <c r="L22" s="85"/>
      <c r="M22" s="85"/>
      <c r="N22" s="85">
        <v>1</v>
      </c>
      <c r="O22" s="85"/>
      <c r="P22" s="85"/>
      <c r="Q22" s="85"/>
      <c r="R22" s="85"/>
      <c r="S22" s="85"/>
      <c r="T22" s="85"/>
      <c r="U22" s="85">
        <f t="shared" si="0"/>
        <v>4</v>
      </c>
      <c r="V22" s="85"/>
      <c r="W22" s="85"/>
      <c r="X22" s="85"/>
      <c r="Y22" s="85"/>
      <c r="Z22" s="85"/>
      <c r="AA22" s="85">
        <v>2</v>
      </c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>
        <f t="shared" si="1"/>
        <v>2</v>
      </c>
      <c r="AO22" s="89">
        <f t="shared" si="2"/>
        <v>6</v>
      </c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5">
        <f t="shared" si="3"/>
        <v>0</v>
      </c>
    </row>
    <row r="23" spans="2:60" ht="15" customHeight="1" x14ac:dyDescent="0.2">
      <c r="B23" s="99" t="s">
        <v>95</v>
      </c>
      <c r="C23" s="85"/>
      <c r="D23" s="85"/>
      <c r="E23" s="85"/>
      <c r="F23" s="85"/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>
        <f t="shared" si="0"/>
        <v>0</v>
      </c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>
        <f t="shared" si="1"/>
        <v>0</v>
      </c>
      <c r="AO23" s="89">
        <f t="shared" si="2"/>
        <v>0</v>
      </c>
      <c r="AP23" s="85"/>
      <c r="AQ23" s="85"/>
      <c r="AR23" s="85"/>
      <c r="AS23" s="85">
        <v>2</v>
      </c>
      <c r="AT23" s="85"/>
      <c r="AU23" s="85"/>
      <c r="AV23" s="85"/>
      <c r="AW23" s="85"/>
      <c r="AX23" s="85"/>
      <c r="AY23" s="85"/>
      <c r="AZ23" s="85"/>
      <c r="BA23" s="85">
        <v>2</v>
      </c>
      <c r="BB23" s="85"/>
      <c r="BC23" s="85"/>
      <c r="BD23" s="85"/>
      <c r="BE23" s="85"/>
      <c r="BF23" s="85"/>
      <c r="BG23" s="85"/>
      <c r="BH23" s="85">
        <f t="shared" si="3"/>
        <v>4</v>
      </c>
    </row>
    <row r="24" spans="2:60" ht="15" customHeight="1" x14ac:dyDescent="0.2">
      <c r="B24" s="99" t="s">
        <v>96</v>
      </c>
      <c r="C24" s="85"/>
      <c r="D24" s="85"/>
      <c r="E24" s="85"/>
      <c r="F24" s="85"/>
      <c r="G24" s="85"/>
      <c r="H24" s="85"/>
      <c r="I24" s="85"/>
      <c r="J24" s="85"/>
      <c r="K24" s="85">
        <v>1</v>
      </c>
      <c r="L24" s="85"/>
      <c r="M24" s="85"/>
      <c r="N24" s="85"/>
      <c r="O24" s="85"/>
      <c r="P24" s="85"/>
      <c r="Q24" s="85"/>
      <c r="R24" s="85"/>
      <c r="S24" s="85">
        <v>1</v>
      </c>
      <c r="T24" s="85"/>
      <c r="U24" s="85">
        <f t="shared" si="0"/>
        <v>2</v>
      </c>
      <c r="V24" s="85"/>
      <c r="W24" s="85"/>
      <c r="X24" s="85"/>
      <c r="Y24" s="85"/>
      <c r="Z24" s="85"/>
      <c r="AA24" s="85"/>
      <c r="AB24" s="85"/>
      <c r="AC24" s="85"/>
      <c r="AD24" s="85">
        <v>1</v>
      </c>
      <c r="AE24" s="85"/>
      <c r="AF24" s="85"/>
      <c r="AG24" s="85"/>
      <c r="AH24" s="85"/>
      <c r="AI24" s="85"/>
      <c r="AJ24" s="85"/>
      <c r="AK24" s="85"/>
      <c r="AL24" s="85"/>
      <c r="AM24" s="85"/>
      <c r="AN24" s="85">
        <f t="shared" si="1"/>
        <v>1</v>
      </c>
      <c r="AO24" s="89">
        <f t="shared" si="2"/>
        <v>3</v>
      </c>
      <c r="AP24" s="85"/>
      <c r="AQ24" s="85">
        <v>2</v>
      </c>
      <c r="AR24" s="85"/>
      <c r="AS24" s="85"/>
      <c r="AT24" s="85"/>
      <c r="AU24" s="85"/>
      <c r="AV24" s="85"/>
      <c r="AW24" s="85"/>
      <c r="AX24" s="85"/>
      <c r="AY24" s="85"/>
      <c r="AZ24" s="85">
        <v>2</v>
      </c>
      <c r="BA24" s="85"/>
      <c r="BB24" s="85"/>
      <c r="BC24" s="85"/>
      <c r="BD24" s="85"/>
      <c r="BE24" s="85">
        <v>2</v>
      </c>
      <c r="BF24" s="85"/>
      <c r="BG24" s="85"/>
      <c r="BH24" s="85">
        <f t="shared" si="3"/>
        <v>6</v>
      </c>
    </row>
    <row r="25" spans="2:60" ht="15" customHeight="1" x14ac:dyDescent="0.2">
      <c r="B25" s="99" t="s">
        <v>97</v>
      </c>
      <c r="C25" s="85"/>
      <c r="D25" s="85">
        <v>2</v>
      </c>
      <c r="E25" s="85"/>
      <c r="F25" s="85"/>
      <c r="G25" s="85"/>
      <c r="H25" s="85"/>
      <c r="I25" s="85"/>
      <c r="J25" s="85"/>
      <c r="K25" s="85"/>
      <c r="L25" s="85">
        <v>1</v>
      </c>
      <c r="M25" s="85"/>
      <c r="N25" s="85"/>
      <c r="O25" s="85"/>
      <c r="P25" s="85"/>
      <c r="Q25" s="85"/>
      <c r="R25" s="85"/>
      <c r="S25" s="85"/>
      <c r="T25" s="85"/>
      <c r="U25" s="85">
        <f t="shared" si="0"/>
        <v>3</v>
      </c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>
        <f t="shared" si="1"/>
        <v>0</v>
      </c>
      <c r="AO25" s="89">
        <f t="shared" si="2"/>
        <v>3</v>
      </c>
      <c r="AP25" s="85">
        <v>2</v>
      </c>
      <c r="AQ25" s="85">
        <v>2</v>
      </c>
      <c r="AR25" s="85"/>
      <c r="AS25" s="85"/>
      <c r="AT25" s="85"/>
      <c r="AU25" s="85">
        <v>2</v>
      </c>
      <c r="AV25" s="85"/>
      <c r="AW25" s="85"/>
      <c r="AX25" s="85"/>
      <c r="AY25" s="85">
        <v>2</v>
      </c>
      <c r="AZ25" s="85"/>
      <c r="BA25" s="85"/>
      <c r="BB25" s="101">
        <v>25</v>
      </c>
      <c r="BC25" s="85"/>
      <c r="BD25" s="85">
        <v>2</v>
      </c>
      <c r="BE25" s="85">
        <v>2</v>
      </c>
      <c r="BF25" s="85">
        <v>2</v>
      </c>
      <c r="BG25" s="85">
        <v>2</v>
      </c>
      <c r="BH25" s="85">
        <f t="shared" si="3"/>
        <v>41</v>
      </c>
    </row>
    <row r="26" spans="2:60" ht="15" customHeight="1" x14ac:dyDescent="0.2">
      <c r="B26" s="99" t="s">
        <v>98</v>
      </c>
      <c r="C26" s="85"/>
      <c r="D26" s="85"/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>
        <f t="shared" si="0"/>
        <v>0</v>
      </c>
      <c r="V26" s="85">
        <v>1</v>
      </c>
      <c r="W26" s="85"/>
      <c r="X26" s="85"/>
      <c r="Y26" s="85"/>
      <c r="Z26" s="85"/>
      <c r="AA26" s="85"/>
      <c r="AB26" s="85"/>
      <c r="AC26" s="85"/>
      <c r="AD26" s="85"/>
      <c r="AE26" s="85">
        <v>1</v>
      </c>
      <c r="AF26" s="85"/>
      <c r="AG26" s="85"/>
      <c r="AH26" s="85">
        <v>1</v>
      </c>
      <c r="AI26" s="85"/>
      <c r="AJ26" s="85">
        <v>2</v>
      </c>
      <c r="AK26" s="85"/>
      <c r="AL26" s="85"/>
      <c r="AM26" s="85"/>
      <c r="AN26" s="85">
        <f t="shared" si="1"/>
        <v>5</v>
      </c>
      <c r="AO26" s="89">
        <f t="shared" si="2"/>
        <v>5</v>
      </c>
      <c r="AP26" s="85">
        <v>2</v>
      </c>
      <c r="AQ26" s="85"/>
      <c r="AR26" s="85"/>
      <c r="AS26" s="85">
        <v>2</v>
      </c>
      <c r="AT26" s="85"/>
      <c r="AU26" s="85"/>
      <c r="AV26" s="85"/>
      <c r="AW26" s="85"/>
      <c r="AX26" s="85"/>
      <c r="AY26" s="85"/>
      <c r="AZ26" s="85"/>
      <c r="BA26" s="85"/>
      <c r="BB26" s="85">
        <v>4</v>
      </c>
      <c r="BC26" s="85"/>
      <c r="BD26" s="85"/>
      <c r="BE26" s="85"/>
      <c r="BF26" s="85"/>
      <c r="BG26" s="85">
        <v>2</v>
      </c>
      <c r="BH26" s="85">
        <f t="shared" si="3"/>
        <v>10</v>
      </c>
    </row>
    <row r="27" spans="2:60" ht="15" customHeight="1" x14ac:dyDescent="0.2">
      <c r="B27" s="99" t="s">
        <v>99</v>
      </c>
      <c r="C27" s="85">
        <v>1</v>
      </c>
      <c r="D27" s="85"/>
      <c r="E27" s="85"/>
      <c r="F27" s="85"/>
      <c r="G27" s="85"/>
      <c r="H27" s="85"/>
      <c r="I27" s="85"/>
      <c r="J27" s="85"/>
      <c r="K27" s="85"/>
      <c r="L27" s="85">
        <v>1</v>
      </c>
      <c r="M27" s="85"/>
      <c r="N27" s="85"/>
      <c r="O27" s="85"/>
      <c r="P27" s="85"/>
      <c r="Q27" s="85"/>
      <c r="R27" s="85"/>
      <c r="S27" s="85"/>
      <c r="T27" s="85"/>
      <c r="U27" s="85">
        <f t="shared" si="0"/>
        <v>2</v>
      </c>
      <c r="V27" s="85"/>
      <c r="W27" s="85"/>
      <c r="X27" s="85">
        <v>1</v>
      </c>
      <c r="Y27" s="85"/>
      <c r="Z27" s="85"/>
      <c r="AA27" s="85"/>
      <c r="AB27" s="85"/>
      <c r="AC27" s="85"/>
      <c r="AD27" s="85"/>
      <c r="AE27" s="85"/>
      <c r="AF27" s="85"/>
      <c r="AG27" s="85">
        <v>1</v>
      </c>
      <c r="AH27" s="85"/>
      <c r="AI27" s="85"/>
      <c r="AJ27" s="85"/>
      <c r="AK27" s="85"/>
      <c r="AL27" s="85"/>
      <c r="AM27" s="85"/>
      <c r="AN27" s="85">
        <f t="shared" si="1"/>
        <v>2</v>
      </c>
      <c r="AO27" s="89">
        <f t="shared" si="2"/>
        <v>4</v>
      </c>
      <c r="AP27" s="85"/>
      <c r="AQ27" s="85"/>
      <c r="AR27" s="85">
        <v>2</v>
      </c>
      <c r="AS27" s="85"/>
      <c r="AT27" s="85"/>
      <c r="AU27" s="85"/>
      <c r="AV27" s="85"/>
      <c r="AW27" s="85">
        <v>2</v>
      </c>
      <c r="AX27" s="85"/>
      <c r="AY27" s="85"/>
      <c r="AZ27" s="85"/>
      <c r="BA27" s="85"/>
      <c r="BB27" s="85"/>
      <c r="BC27" s="85"/>
      <c r="BD27" s="85"/>
      <c r="BE27" s="85"/>
      <c r="BF27" s="85"/>
      <c r="BG27" s="85">
        <v>2</v>
      </c>
      <c r="BH27" s="85">
        <f t="shared" si="3"/>
        <v>6</v>
      </c>
    </row>
    <row r="28" spans="2:60" ht="15" customHeight="1" x14ac:dyDescent="0.2">
      <c r="B28" s="99" t="s">
        <v>100</v>
      </c>
      <c r="C28" s="85"/>
      <c r="D28" s="85"/>
      <c r="E28" s="85"/>
      <c r="F28" s="85">
        <v>1</v>
      </c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>
        <f t="shared" si="0"/>
        <v>1</v>
      </c>
      <c r="V28" s="85"/>
      <c r="W28" s="85">
        <v>1</v>
      </c>
      <c r="X28" s="85"/>
      <c r="Y28" s="85"/>
      <c r="Z28" s="85"/>
      <c r="AA28" s="85"/>
      <c r="AB28" s="85"/>
      <c r="AC28" s="85"/>
      <c r="AD28" s="85">
        <v>2</v>
      </c>
      <c r="AE28" s="85"/>
      <c r="AF28" s="85"/>
      <c r="AG28" s="85"/>
      <c r="AH28" s="85"/>
      <c r="AI28" s="85">
        <v>1</v>
      </c>
      <c r="AJ28" s="85"/>
      <c r="AK28" s="85"/>
      <c r="AL28" s="85"/>
      <c r="AM28" s="85"/>
      <c r="AN28" s="85">
        <f t="shared" si="1"/>
        <v>4</v>
      </c>
      <c r="AO28" s="89">
        <f t="shared" si="2"/>
        <v>5</v>
      </c>
      <c r="AP28" s="85"/>
      <c r="AQ28" s="85"/>
      <c r="AR28" s="85"/>
      <c r="AS28" s="85">
        <v>4</v>
      </c>
      <c r="AT28" s="85">
        <v>2</v>
      </c>
      <c r="AU28" s="85"/>
      <c r="AV28" s="85"/>
      <c r="AW28" s="85"/>
      <c r="AX28" s="85">
        <v>2</v>
      </c>
      <c r="AY28" s="85"/>
      <c r="AZ28" s="85">
        <v>2</v>
      </c>
      <c r="BA28" s="85"/>
      <c r="BB28" s="85"/>
      <c r="BC28" s="85"/>
      <c r="BD28" s="85"/>
      <c r="BE28" s="85"/>
      <c r="BF28" s="85"/>
      <c r="BG28" s="85"/>
      <c r="BH28" s="85">
        <f t="shared" si="3"/>
        <v>10</v>
      </c>
    </row>
    <row r="29" spans="2:60" ht="15" customHeight="1" x14ac:dyDescent="0.2">
      <c r="B29" s="99" t="s">
        <v>101</v>
      </c>
      <c r="C29" s="85"/>
      <c r="D29" s="85"/>
      <c r="E29" s="85">
        <v>1</v>
      </c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>
        <f t="shared" si="0"/>
        <v>1</v>
      </c>
      <c r="V29" s="85"/>
      <c r="W29" s="85"/>
      <c r="X29" s="85"/>
      <c r="Y29" s="85"/>
      <c r="Z29" s="85">
        <v>1</v>
      </c>
      <c r="AA29" s="85"/>
      <c r="AB29" s="85"/>
      <c r="AC29" s="85"/>
      <c r="AD29" s="85"/>
      <c r="AE29" s="85"/>
      <c r="AF29" s="85"/>
      <c r="AG29" s="85"/>
      <c r="AH29" s="85"/>
      <c r="AI29" s="85">
        <v>1</v>
      </c>
      <c r="AJ29" s="85"/>
      <c r="AK29" s="85"/>
      <c r="AL29" s="85"/>
      <c r="AM29" s="85"/>
      <c r="AN29" s="85">
        <f t="shared" si="1"/>
        <v>2</v>
      </c>
      <c r="AO29" s="89">
        <f t="shared" si="2"/>
        <v>3</v>
      </c>
      <c r="AP29" s="85"/>
      <c r="AQ29" s="85"/>
      <c r="AR29" s="85"/>
      <c r="AS29" s="85"/>
      <c r="AT29" s="85"/>
      <c r="AU29" s="85"/>
      <c r="AV29" s="85"/>
      <c r="AW29" s="85"/>
      <c r="AX29" s="85">
        <v>2</v>
      </c>
      <c r="AY29" s="85"/>
      <c r="AZ29" s="85"/>
      <c r="BA29" s="85"/>
      <c r="BB29" s="85"/>
      <c r="BC29" s="85"/>
      <c r="BD29" s="85"/>
      <c r="BE29" s="85"/>
      <c r="BF29" s="85"/>
      <c r="BG29" s="85"/>
      <c r="BH29" s="85">
        <f t="shared" si="3"/>
        <v>2</v>
      </c>
    </row>
    <row r="30" spans="2:60" ht="15" customHeight="1" x14ac:dyDescent="0.2">
      <c r="B30" s="91" t="s">
        <v>102</v>
      </c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>
        <v>2</v>
      </c>
      <c r="Q30" s="85">
        <v>1</v>
      </c>
      <c r="R30" s="85">
        <v>1</v>
      </c>
      <c r="S30" s="85"/>
      <c r="T30" s="85"/>
      <c r="U30" s="85">
        <f t="shared" si="0"/>
        <v>4</v>
      </c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>
        <v>1</v>
      </c>
      <c r="AJ30" s="85">
        <v>2</v>
      </c>
      <c r="AK30" s="85"/>
      <c r="AL30" s="85"/>
      <c r="AM30" s="85"/>
      <c r="AN30" s="85">
        <f t="shared" si="1"/>
        <v>3</v>
      </c>
      <c r="AO30" s="89">
        <f t="shared" si="2"/>
        <v>7</v>
      </c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85">
        <f t="shared" si="3"/>
        <v>0</v>
      </c>
    </row>
    <row r="31" spans="2:60" ht="15" customHeight="1" x14ac:dyDescent="0.2">
      <c r="B31" s="91" t="s">
        <v>103</v>
      </c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5">
        <v>1</v>
      </c>
      <c r="O31" s="85"/>
      <c r="P31" s="85"/>
      <c r="Q31" s="85"/>
      <c r="R31" s="85"/>
      <c r="S31" s="85"/>
      <c r="T31" s="85"/>
      <c r="U31" s="85">
        <f t="shared" si="0"/>
        <v>1</v>
      </c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>
        <v>1</v>
      </c>
      <c r="AH31" s="85"/>
      <c r="AI31" s="85"/>
      <c r="AJ31" s="85"/>
      <c r="AK31" s="85"/>
      <c r="AL31" s="85"/>
      <c r="AM31" s="85"/>
      <c r="AN31" s="85">
        <f t="shared" si="1"/>
        <v>1</v>
      </c>
      <c r="AO31" s="89">
        <f t="shared" si="2"/>
        <v>2</v>
      </c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>
        <v>2</v>
      </c>
      <c r="BA31" s="85"/>
      <c r="BB31" s="85"/>
      <c r="BC31" s="85"/>
      <c r="BD31" s="85"/>
      <c r="BE31" s="85"/>
      <c r="BF31" s="85"/>
      <c r="BG31" s="85"/>
      <c r="BH31" s="85">
        <f t="shared" si="3"/>
        <v>2</v>
      </c>
    </row>
    <row r="32" spans="2:60" ht="15" customHeight="1" x14ac:dyDescent="0.2">
      <c r="B32" s="91" t="s">
        <v>104</v>
      </c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>
        <f t="shared" si="0"/>
        <v>0</v>
      </c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>
        <f t="shared" si="1"/>
        <v>0</v>
      </c>
      <c r="AO32" s="89">
        <f t="shared" si="2"/>
        <v>0</v>
      </c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>
        <f t="shared" si="3"/>
        <v>0</v>
      </c>
    </row>
    <row r="33" spans="2:60" ht="15" customHeight="1" x14ac:dyDescent="0.2">
      <c r="B33" s="91" t="s">
        <v>105</v>
      </c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>
        <v>1</v>
      </c>
      <c r="O33" s="85"/>
      <c r="P33" s="85"/>
      <c r="Q33" s="85"/>
      <c r="R33" s="85">
        <v>1</v>
      </c>
      <c r="S33" s="85"/>
      <c r="T33" s="85"/>
      <c r="U33" s="85">
        <f t="shared" si="0"/>
        <v>2</v>
      </c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>
        <v>1</v>
      </c>
      <c r="AH33" s="85"/>
      <c r="AI33" s="85"/>
      <c r="AJ33" s="85"/>
      <c r="AK33" s="85"/>
      <c r="AL33" s="85"/>
      <c r="AM33" s="85"/>
      <c r="AN33" s="85">
        <f t="shared" si="1"/>
        <v>1</v>
      </c>
      <c r="AO33" s="89">
        <f t="shared" si="2"/>
        <v>3</v>
      </c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85">
        <v>2</v>
      </c>
      <c r="BE33" s="85"/>
      <c r="BF33" s="85">
        <v>2</v>
      </c>
      <c r="BG33" s="85"/>
      <c r="BH33" s="85">
        <f t="shared" si="3"/>
        <v>4</v>
      </c>
    </row>
    <row r="34" spans="2:60" ht="15" customHeight="1" x14ac:dyDescent="0.2">
      <c r="B34" s="91" t="s">
        <v>106</v>
      </c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5">
        <v>1</v>
      </c>
      <c r="R34" s="85"/>
      <c r="S34" s="85"/>
      <c r="T34" s="85"/>
      <c r="U34" s="85">
        <f t="shared" si="0"/>
        <v>1</v>
      </c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>
        <v>1</v>
      </c>
      <c r="AH34" s="85"/>
      <c r="AI34" s="85">
        <v>2</v>
      </c>
      <c r="AJ34" s="85"/>
      <c r="AK34" s="85"/>
      <c r="AL34" s="85"/>
      <c r="AM34" s="85"/>
      <c r="AN34" s="85">
        <f t="shared" si="1"/>
        <v>3</v>
      </c>
      <c r="AO34" s="89">
        <f t="shared" si="2"/>
        <v>4</v>
      </c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>
        <f t="shared" si="3"/>
        <v>0</v>
      </c>
    </row>
    <row r="35" spans="2:60" ht="15" customHeight="1" x14ac:dyDescent="0.2">
      <c r="B35" s="92" t="s">
        <v>37</v>
      </c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>
        <f t="shared" si="0"/>
        <v>0</v>
      </c>
      <c r="V35" s="102"/>
      <c r="W35" s="85"/>
      <c r="X35" s="85"/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5">
        <f t="shared" si="1"/>
        <v>0</v>
      </c>
      <c r="AO35" s="89">
        <f t="shared" si="2"/>
        <v>0</v>
      </c>
      <c r="AP35" s="85">
        <v>2</v>
      </c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E35" s="85"/>
      <c r="BF35" s="85">
        <v>4</v>
      </c>
      <c r="BG35" s="85"/>
      <c r="BH35" s="85">
        <f t="shared" si="3"/>
        <v>6</v>
      </c>
    </row>
    <row r="37" spans="2:60" ht="15.75" x14ac:dyDescent="0.2">
      <c r="C37" s="93">
        <f>SUM($C4:$C35)</f>
        <v>2</v>
      </c>
      <c r="D37" s="93">
        <f>SUM($D4:$D35)</f>
        <v>3</v>
      </c>
      <c r="E37" s="93">
        <f>SUM($E4:$E35)</f>
        <v>3</v>
      </c>
      <c r="F37" s="93">
        <f>SUM($F4:$F35)</f>
        <v>2</v>
      </c>
      <c r="G37" s="93">
        <f>SUM($G4:$G35)</f>
        <v>4</v>
      </c>
      <c r="H37" s="93">
        <f>SUM($H4:$H35)</f>
        <v>2</v>
      </c>
      <c r="I37" s="93">
        <f>SUM($I4:$I35)</f>
        <v>1</v>
      </c>
      <c r="J37" s="93">
        <f>SUM($J4:$J35)</f>
        <v>2</v>
      </c>
      <c r="K37" s="93">
        <f>SUM($K4:$K35)</f>
        <v>3</v>
      </c>
      <c r="L37" s="93">
        <f>SUM($L4:$L35)</f>
        <v>2</v>
      </c>
      <c r="M37" s="93">
        <f>SUM($M4:$M35)</f>
        <v>0</v>
      </c>
      <c r="N37" s="93">
        <f>SUM($N4:$N35)</f>
        <v>4</v>
      </c>
      <c r="O37" s="93">
        <f>SUM($O4:$O35)</f>
        <v>2</v>
      </c>
      <c r="P37" s="93">
        <f>SUM($P4:$P35)</f>
        <v>6</v>
      </c>
      <c r="Q37" s="93">
        <f>SUM($Q4:$Q35)</f>
        <v>4</v>
      </c>
      <c r="R37" s="93">
        <f>SUM($R4:$R35)</f>
        <v>3</v>
      </c>
      <c r="S37" s="93">
        <f>SUM($S4:$S35)</f>
        <v>3</v>
      </c>
      <c r="T37" s="93">
        <f>SUM($T4:$T35)</f>
        <v>2</v>
      </c>
      <c r="U37" s="94">
        <f>SUM($U4:$U36)</f>
        <v>48</v>
      </c>
      <c r="V37" s="93">
        <f>SUM($V4:$V35)</f>
        <v>1</v>
      </c>
      <c r="W37" s="93">
        <f>SUM($W4:$W35)</f>
        <v>3</v>
      </c>
      <c r="X37" s="93">
        <f>SUM($X4:$X35)</f>
        <v>3</v>
      </c>
      <c r="Y37" s="93">
        <f>SUM($Y4:$Y35)</f>
        <v>2</v>
      </c>
      <c r="Z37" s="93">
        <f>SUM($Z4:$Z35)</f>
        <v>6</v>
      </c>
      <c r="AA37" s="93">
        <f>SUM($AA4:$AA35)</f>
        <v>2</v>
      </c>
      <c r="AB37" s="93">
        <f>SUM($AB4:$AB35)</f>
        <v>2</v>
      </c>
      <c r="AC37" s="93">
        <f>SUM($AC4:$AC35)</f>
        <v>3</v>
      </c>
      <c r="AD37" s="93">
        <f>SUM($AD4:$AD35)</f>
        <v>6</v>
      </c>
      <c r="AE37" s="93">
        <f>SUM($AE4:$AE35)</f>
        <v>3</v>
      </c>
      <c r="AF37" s="93">
        <f>SUM($AF4:$AF35)</f>
        <v>0</v>
      </c>
      <c r="AG37" s="93">
        <f>SUM($AG4:$AG35)</f>
        <v>4</v>
      </c>
      <c r="AH37" s="93">
        <f>SUM($AH4:$AH35)</f>
        <v>2</v>
      </c>
      <c r="AI37" s="93">
        <f>SUM($AI4:$AI35)</f>
        <v>6</v>
      </c>
      <c r="AJ37" s="93">
        <f>SUM($AJ4:$AJ35)</f>
        <v>5</v>
      </c>
      <c r="AK37" s="93">
        <f>SUM($AK4:$AK35)</f>
        <v>1</v>
      </c>
      <c r="AL37" s="93">
        <f>SUM($AL4:$AL35)</f>
        <v>3</v>
      </c>
      <c r="AM37" s="93">
        <f>SUM($AM4:$AM35)</f>
        <v>3</v>
      </c>
      <c r="AN37" s="94">
        <f>SUM($AN4:$AN35)</f>
        <v>55</v>
      </c>
      <c r="AO37" s="94">
        <f>SUM($AO4:$AO35)</f>
        <v>103</v>
      </c>
      <c r="AP37" s="93">
        <f>SUM($AP4:$AP35)</f>
        <v>8</v>
      </c>
      <c r="AQ37" s="93">
        <f>SUM($AQ4:$AQ35)</f>
        <v>8</v>
      </c>
      <c r="AR37" s="93">
        <f>SUM($AR4:$AR35)</f>
        <v>8</v>
      </c>
      <c r="AS37" s="93">
        <f>SUM($AS4:$AS35)</f>
        <v>10</v>
      </c>
      <c r="AT37" s="93">
        <f>SUM($AT4:$AT35)</f>
        <v>6</v>
      </c>
      <c r="AU37" s="93">
        <f>SUM($AU4:$AU35)</f>
        <v>12</v>
      </c>
      <c r="AV37" s="93">
        <f>SUM($AV4:$AV35)</f>
        <v>0</v>
      </c>
      <c r="AW37" s="93">
        <f>SUM($AW4:$AW35)</f>
        <v>4</v>
      </c>
      <c r="AX37" s="93">
        <f>SUM($AX4:$AX35)</f>
        <v>6</v>
      </c>
      <c r="AY37" s="93">
        <f>SUM($AY4:$AY35)</f>
        <v>6</v>
      </c>
      <c r="AZ37" s="93">
        <f>SUM($AZ4:$AZ35)</f>
        <v>12</v>
      </c>
      <c r="BA37" s="93">
        <f>SUM($BA4:$BA35)</f>
        <v>2</v>
      </c>
      <c r="BB37" s="93">
        <f>SUM($BB4:$BB35)</f>
        <v>64</v>
      </c>
      <c r="BC37" s="93">
        <f>SUM($BC4:$BC35)</f>
        <v>2</v>
      </c>
      <c r="BD37" s="93">
        <f>SUM($BD4:$BD35)</f>
        <v>6</v>
      </c>
      <c r="BE37" s="93">
        <f>SUM($BE4:$BE35)</f>
        <v>6</v>
      </c>
      <c r="BF37" s="93">
        <f>SUM($BF4:$BF35)</f>
        <v>10</v>
      </c>
      <c r="BG37" s="93">
        <f>SUM($BG4:$BG35)</f>
        <v>8</v>
      </c>
      <c r="BH37" s="94">
        <f>SUM($BH4:$BH36)</f>
        <v>178</v>
      </c>
    </row>
    <row r="39" spans="2:60" x14ac:dyDescent="0.2">
      <c r="C39" s="95" t="s">
        <v>38</v>
      </c>
      <c r="H39" t="s">
        <v>84</v>
      </c>
      <c r="L39" s="5">
        <v>11</v>
      </c>
      <c r="V39" s="95" t="s">
        <v>39</v>
      </c>
      <c r="AB39" t="s">
        <v>77</v>
      </c>
      <c r="AF39" s="5">
        <v>10</v>
      </c>
      <c r="AP39" s="95" t="s">
        <v>40</v>
      </c>
      <c r="AV39" t="s">
        <v>84</v>
      </c>
      <c r="AZ39" s="5">
        <v>17</v>
      </c>
    </row>
    <row r="40" spans="2:60" x14ac:dyDescent="0.2">
      <c r="H40" t="s">
        <v>77</v>
      </c>
      <c r="L40" s="5">
        <v>7</v>
      </c>
      <c r="AB40" t="s">
        <v>84</v>
      </c>
      <c r="AF40" s="5">
        <v>6</v>
      </c>
      <c r="AV40" t="s">
        <v>77</v>
      </c>
      <c r="AZ40" s="5">
        <v>17</v>
      </c>
    </row>
    <row r="41" spans="2:60" x14ac:dyDescent="0.2">
      <c r="H41" t="s">
        <v>102</v>
      </c>
      <c r="L41" s="5">
        <v>4</v>
      </c>
      <c r="AB41" t="s">
        <v>98</v>
      </c>
      <c r="AF41" s="5">
        <v>5</v>
      </c>
      <c r="AV41" t="s">
        <v>102</v>
      </c>
      <c r="AZ41" s="5">
        <v>7</v>
      </c>
    </row>
    <row r="42" spans="2:60" x14ac:dyDescent="0.2">
      <c r="AV42" t="s">
        <v>91</v>
      </c>
      <c r="AZ42" s="5">
        <v>6</v>
      </c>
    </row>
    <row r="43" spans="2:60" x14ac:dyDescent="0.2">
      <c r="AV43" t="s">
        <v>94</v>
      </c>
      <c r="AZ43" s="5">
        <v>6</v>
      </c>
    </row>
    <row r="45" spans="2:60" x14ac:dyDescent="0.2">
      <c r="AP45" s="96" t="s">
        <v>41</v>
      </c>
      <c r="AV45" t="s">
        <v>97</v>
      </c>
      <c r="AZ45" s="5">
        <v>41</v>
      </c>
      <c r="BA45" s="96" t="s">
        <v>42</v>
      </c>
    </row>
  </sheetData>
  <mergeCells count="3">
    <mergeCell ref="V2:AM2"/>
    <mergeCell ref="C2:T2"/>
    <mergeCell ref="AP2:BG2"/>
  </mergeCells>
  <pageMargins left="0.75" right="0.75" top="1" bottom="1" header="0.5" footer="0.5"/>
  <headerFooter>
    <oddHeader>&amp;C&amp;16 HK Liesek B&amp;R2025/2026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H47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BI4" sqref="BI4"/>
    </sheetView>
  </sheetViews>
  <sheetFormatPr defaultRowHeight="12.75" x14ac:dyDescent="0.2"/>
  <cols>
    <col min="1" max="1" width="2.85546875" customWidth="1"/>
    <col min="2" max="2" width="20" customWidth="1"/>
    <col min="3" max="20" width="2.85546875" customWidth="1"/>
    <col min="21" max="21" width="4.28515625" customWidth="1"/>
    <col min="22" max="39" width="2.85546875" customWidth="1"/>
    <col min="40" max="41" width="4.28515625" customWidth="1"/>
    <col min="42" max="59" width="2.85546875" customWidth="1"/>
    <col min="60" max="60" width="5.28515625" customWidth="1"/>
  </cols>
  <sheetData>
    <row r="2" spans="2:60" ht="25.15" customHeight="1" x14ac:dyDescent="0.2">
      <c r="B2" s="82" t="s">
        <v>0</v>
      </c>
      <c r="C2" s="127" t="s">
        <v>1</v>
      </c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9"/>
      <c r="U2" s="83" t="s">
        <v>1</v>
      </c>
      <c r="V2" s="127" t="s">
        <v>2</v>
      </c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9"/>
      <c r="AN2" s="83" t="s">
        <v>3</v>
      </c>
      <c r="AO2" s="84" t="s">
        <v>4</v>
      </c>
      <c r="AP2" s="127" t="s">
        <v>5</v>
      </c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9"/>
      <c r="BH2" s="83" t="s">
        <v>5</v>
      </c>
    </row>
    <row r="3" spans="2:60" ht="15" customHeight="1" x14ac:dyDescent="0.2">
      <c r="B3" s="85"/>
      <c r="C3" s="86">
        <v>1</v>
      </c>
      <c r="D3" s="86">
        <v>2</v>
      </c>
      <c r="E3" s="86">
        <v>3</v>
      </c>
      <c r="F3" s="86">
        <v>4</v>
      </c>
      <c r="G3" s="86">
        <v>5</v>
      </c>
      <c r="H3" s="86">
        <v>6</v>
      </c>
      <c r="I3" s="86">
        <v>7</v>
      </c>
      <c r="J3" s="86">
        <v>8</v>
      </c>
      <c r="K3" s="86">
        <v>9</v>
      </c>
      <c r="L3" s="86">
        <v>10</v>
      </c>
      <c r="M3" s="86">
        <v>11</v>
      </c>
      <c r="N3" s="86">
        <v>12</v>
      </c>
      <c r="O3" s="86">
        <v>13</v>
      </c>
      <c r="P3" s="86">
        <v>14</v>
      </c>
      <c r="Q3" s="86">
        <v>15</v>
      </c>
      <c r="R3" s="86">
        <v>16</v>
      </c>
      <c r="S3" s="86">
        <v>17</v>
      </c>
      <c r="T3" s="86">
        <v>18</v>
      </c>
      <c r="U3" s="87" t="s">
        <v>6</v>
      </c>
      <c r="V3" s="86">
        <v>1</v>
      </c>
      <c r="W3" s="86">
        <v>2</v>
      </c>
      <c r="X3" s="86">
        <v>3</v>
      </c>
      <c r="Y3" s="86">
        <v>4</v>
      </c>
      <c r="Z3" s="86">
        <v>5</v>
      </c>
      <c r="AA3" s="86">
        <v>6</v>
      </c>
      <c r="AB3" s="86">
        <v>7</v>
      </c>
      <c r="AC3" s="86">
        <v>8</v>
      </c>
      <c r="AD3" s="86">
        <v>9</v>
      </c>
      <c r="AE3" s="86">
        <v>10</v>
      </c>
      <c r="AF3" s="86">
        <v>11</v>
      </c>
      <c r="AG3" s="86">
        <v>12</v>
      </c>
      <c r="AH3" s="86">
        <v>13</v>
      </c>
      <c r="AI3" s="86">
        <v>14</v>
      </c>
      <c r="AJ3" s="86">
        <v>15</v>
      </c>
      <c r="AK3" s="86">
        <v>16</v>
      </c>
      <c r="AL3" s="86">
        <v>17</v>
      </c>
      <c r="AM3" s="86">
        <v>18</v>
      </c>
      <c r="AN3" s="87" t="s">
        <v>6</v>
      </c>
      <c r="AO3" s="87" t="s">
        <v>6</v>
      </c>
      <c r="AP3" s="86">
        <v>1</v>
      </c>
      <c r="AQ3" s="86">
        <v>2</v>
      </c>
      <c r="AR3" s="86">
        <v>3</v>
      </c>
      <c r="AS3" s="86">
        <v>4</v>
      </c>
      <c r="AT3" s="86">
        <v>5</v>
      </c>
      <c r="AU3" s="86">
        <v>6</v>
      </c>
      <c r="AV3" s="86">
        <v>7</v>
      </c>
      <c r="AW3" s="86">
        <v>8</v>
      </c>
      <c r="AX3" s="86">
        <v>9</v>
      </c>
      <c r="AY3" s="86">
        <v>10</v>
      </c>
      <c r="AZ3" s="86">
        <v>11</v>
      </c>
      <c r="BA3" s="86">
        <v>12</v>
      </c>
      <c r="BB3" s="86">
        <v>13</v>
      </c>
      <c r="BC3" s="86">
        <v>14</v>
      </c>
      <c r="BD3" s="86">
        <v>15</v>
      </c>
      <c r="BE3" s="86">
        <v>16</v>
      </c>
      <c r="BF3" s="86">
        <v>17</v>
      </c>
      <c r="BG3" s="86">
        <v>18</v>
      </c>
      <c r="BH3" s="87" t="s">
        <v>6</v>
      </c>
    </row>
    <row r="4" spans="2:60" ht="15" customHeight="1" x14ac:dyDescent="0.2">
      <c r="B4" s="97" t="s">
        <v>43</v>
      </c>
      <c r="C4" s="85"/>
      <c r="D4" s="85"/>
      <c r="E4" s="85"/>
      <c r="F4" s="85"/>
      <c r="G4" s="85"/>
      <c r="H4" s="85"/>
      <c r="I4" s="85"/>
      <c r="J4" s="85"/>
      <c r="K4" s="85"/>
      <c r="L4" s="130" t="s">
        <v>338</v>
      </c>
      <c r="M4" s="85"/>
      <c r="N4" s="85"/>
      <c r="O4" s="85"/>
      <c r="P4" s="85"/>
      <c r="Q4" s="85"/>
      <c r="R4" s="85"/>
      <c r="S4" s="85"/>
      <c r="T4" s="85"/>
      <c r="U4" s="85">
        <f t="shared" ref="U4:U37" si="0">SUM($C4:$T4)</f>
        <v>0</v>
      </c>
      <c r="V4" s="85"/>
      <c r="W4" s="85"/>
      <c r="X4" s="85"/>
      <c r="Y4" s="85"/>
      <c r="Z4" s="85"/>
      <c r="AA4" s="85"/>
      <c r="AB4" s="85"/>
      <c r="AC4" s="85"/>
      <c r="AD4" s="85"/>
      <c r="AE4" s="130" t="s">
        <v>338</v>
      </c>
      <c r="AF4" s="85"/>
      <c r="AG4" s="85"/>
      <c r="AH4" s="85"/>
      <c r="AI4" s="85"/>
      <c r="AJ4" s="85"/>
      <c r="AK4" s="85"/>
      <c r="AL4" s="85"/>
      <c r="AM4" s="85"/>
      <c r="AN4" s="85">
        <f t="shared" ref="AN4:AN37" si="1">SUM($V4:$AM4)</f>
        <v>0</v>
      </c>
      <c r="AO4" s="89">
        <f t="shared" ref="AO4:AO37" si="2">SUM($U4,$AN4)</f>
        <v>0</v>
      </c>
      <c r="AP4" s="85"/>
      <c r="AQ4" s="85"/>
      <c r="AR4" s="85"/>
      <c r="AS4" s="85"/>
      <c r="AT4" s="85"/>
      <c r="AU4" s="85"/>
      <c r="AV4" s="85"/>
      <c r="AW4" s="85"/>
      <c r="AX4" s="85"/>
      <c r="AY4" s="130" t="s">
        <v>338</v>
      </c>
      <c r="AZ4" s="85"/>
      <c r="BA4" s="85"/>
      <c r="BB4" s="85"/>
      <c r="BC4" s="85"/>
      <c r="BD4" s="85"/>
      <c r="BE4" s="85"/>
      <c r="BF4" s="85"/>
      <c r="BG4" s="85"/>
      <c r="BH4" s="85">
        <f t="shared" ref="BH4:BH37" si="3">SUM($AP4:$BG4)</f>
        <v>0</v>
      </c>
    </row>
    <row r="5" spans="2:60" ht="15" customHeight="1" x14ac:dyDescent="0.2">
      <c r="B5" s="88" t="s">
        <v>44</v>
      </c>
      <c r="C5" s="85"/>
      <c r="D5" s="85"/>
      <c r="E5" s="85"/>
      <c r="F5" s="85"/>
      <c r="G5" s="85"/>
      <c r="H5" s="85"/>
      <c r="I5" s="85"/>
      <c r="J5" s="85"/>
      <c r="K5" s="85"/>
      <c r="L5" s="131"/>
      <c r="M5" s="85"/>
      <c r="N5" s="85"/>
      <c r="O5" s="85"/>
      <c r="P5" s="85"/>
      <c r="Q5" s="85"/>
      <c r="R5" s="85"/>
      <c r="S5" s="85"/>
      <c r="T5" s="85"/>
      <c r="U5" s="85">
        <f t="shared" si="0"/>
        <v>0</v>
      </c>
      <c r="V5" s="85"/>
      <c r="W5" s="85"/>
      <c r="X5" s="85"/>
      <c r="Y5" s="85"/>
      <c r="Z5" s="85"/>
      <c r="AA5" s="85"/>
      <c r="AB5" s="85"/>
      <c r="AC5" s="85"/>
      <c r="AD5" s="85"/>
      <c r="AE5" s="131"/>
      <c r="AF5" s="85"/>
      <c r="AG5" s="85"/>
      <c r="AH5" s="85"/>
      <c r="AI5" s="85"/>
      <c r="AJ5" s="85"/>
      <c r="AK5" s="85"/>
      <c r="AL5" s="85"/>
      <c r="AM5" s="85"/>
      <c r="AN5" s="85">
        <f t="shared" si="1"/>
        <v>0</v>
      </c>
      <c r="AO5" s="89">
        <f t="shared" si="2"/>
        <v>0</v>
      </c>
      <c r="AP5" s="85">
        <v>4</v>
      </c>
      <c r="AQ5" s="101">
        <v>10</v>
      </c>
      <c r="AR5" s="85"/>
      <c r="AS5" s="85"/>
      <c r="AT5" s="85"/>
      <c r="AU5" s="85"/>
      <c r="AV5" s="85"/>
      <c r="AW5" s="85"/>
      <c r="AX5" s="85">
        <v>4</v>
      </c>
      <c r="AY5" s="131"/>
      <c r="AZ5" s="85"/>
      <c r="BA5" s="85"/>
      <c r="BB5" s="85"/>
      <c r="BC5" s="85"/>
      <c r="BD5" s="85">
        <v>2</v>
      </c>
      <c r="BE5" s="85"/>
      <c r="BF5" s="85"/>
      <c r="BG5" s="85"/>
      <c r="BH5" s="85">
        <f t="shared" si="3"/>
        <v>20</v>
      </c>
    </row>
    <row r="6" spans="2:60" ht="15" customHeight="1" x14ac:dyDescent="0.2">
      <c r="B6" s="88" t="s">
        <v>45</v>
      </c>
      <c r="C6" s="85"/>
      <c r="D6" s="85"/>
      <c r="E6" s="85"/>
      <c r="F6" s="85"/>
      <c r="G6" s="85"/>
      <c r="H6" s="85"/>
      <c r="I6" s="85"/>
      <c r="J6" s="85"/>
      <c r="K6" s="85"/>
      <c r="L6" s="131"/>
      <c r="M6" s="85"/>
      <c r="N6" s="85"/>
      <c r="O6" s="85"/>
      <c r="P6" s="85"/>
      <c r="Q6" s="85"/>
      <c r="R6" s="85"/>
      <c r="S6" s="85"/>
      <c r="T6" s="85"/>
      <c r="U6" s="85">
        <f t="shared" si="0"/>
        <v>0</v>
      </c>
      <c r="V6" s="85"/>
      <c r="W6" s="85"/>
      <c r="X6" s="85">
        <v>1</v>
      </c>
      <c r="Y6" s="85"/>
      <c r="Z6" s="85"/>
      <c r="AA6" s="85"/>
      <c r="AB6" s="85"/>
      <c r="AC6" s="85">
        <v>1</v>
      </c>
      <c r="AD6" s="85"/>
      <c r="AE6" s="131"/>
      <c r="AF6" s="85"/>
      <c r="AG6" s="85"/>
      <c r="AH6" s="85"/>
      <c r="AI6" s="85"/>
      <c r="AJ6" s="85"/>
      <c r="AK6" s="85">
        <v>1</v>
      </c>
      <c r="AL6" s="85"/>
      <c r="AM6" s="85"/>
      <c r="AN6" s="85">
        <f t="shared" si="1"/>
        <v>3</v>
      </c>
      <c r="AO6" s="89">
        <f t="shared" si="2"/>
        <v>3</v>
      </c>
      <c r="AP6" s="85"/>
      <c r="AQ6" s="85"/>
      <c r="AR6" s="85"/>
      <c r="AS6" s="85"/>
      <c r="AT6" s="85">
        <v>2</v>
      </c>
      <c r="AU6" s="85"/>
      <c r="AV6" s="85">
        <v>2</v>
      </c>
      <c r="AW6" s="85"/>
      <c r="AX6" s="85"/>
      <c r="AY6" s="131"/>
      <c r="AZ6" s="85"/>
      <c r="BA6" s="85"/>
      <c r="BB6" s="85"/>
      <c r="BC6" s="85"/>
      <c r="BD6" s="85"/>
      <c r="BE6" s="85"/>
      <c r="BF6" s="85">
        <v>2</v>
      </c>
      <c r="BG6" s="85"/>
      <c r="BH6" s="85">
        <f t="shared" si="3"/>
        <v>6</v>
      </c>
    </row>
    <row r="7" spans="2:60" ht="15" customHeight="1" x14ac:dyDescent="0.2">
      <c r="B7" s="88" t="s">
        <v>46</v>
      </c>
      <c r="C7" s="85">
        <v>1</v>
      </c>
      <c r="D7" s="85"/>
      <c r="E7" s="85"/>
      <c r="F7" s="85">
        <v>1</v>
      </c>
      <c r="G7" s="85"/>
      <c r="H7" s="85">
        <v>1</v>
      </c>
      <c r="I7" s="85"/>
      <c r="J7" s="85">
        <v>3</v>
      </c>
      <c r="K7" s="85">
        <v>1</v>
      </c>
      <c r="L7" s="131"/>
      <c r="M7" s="85"/>
      <c r="N7" s="85"/>
      <c r="O7" s="85"/>
      <c r="P7" s="85"/>
      <c r="Q7" s="85"/>
      <c r="R7" s="85"/>
      <c r="S7" s="85"/>
      <c r="T7" s="85">
        <v>1</v>
      </c>
      <c r="U7" s="85">
        <f t="shared" si="0"/>
        <v>8</v>
      </c>
      <c r="V7" s="85"/>
      <c r="W7" s="85"/>
      <c r="X7" s="85"/>
      <c r="Y7" s="85">
        <v>2</v>
      </c>
      <c r="Z7" s="85">
        <v>1</v>
      </c>
      <c r="AA7" s="85"/>
      <c r="AB7" s="85"/>
      <c r="AC7" s="85"/>
      <c r="AD7" s="85">
        <v>1</v>
      </c>
      <c r="AE7" s="131"/>
      <c r="AF7" s="85"/>
      <c r="AG7" s="85"/>
      <c r="AH7" s="85"/>
      <c r="AI7" s="85"/>
      <c r="AJ7" s="85"/>
      <c r="AK7" s="85"/>
      <c r="AL7" s="85"/>
      <c r="AM7" s="85"/>
      <c r="AN7" s="85">
        <f t="shared" si="1"/>
        <v>4</v>
      </c>
      <c r="AO7" s="89">
        <f t="shared" si="2"/>
        <v>12</v>
      </c>
      <c r="AP7" s="85">
        <v>2</v>
      </c>
      <c r="AQ7" s="85"/>
      <c r="AR7" s="85"/>
      <c r="AS7" s="85"/>
      <c r="AT7" s="85">
        <v>2</v>
      </c>
      <c r="AU7" s="85">
        <v>2</v>
      </c>
      <c r="AV7" s="85">
        <v>2</v>
      </c>
      <c r="AW7" s="85">
        <v>2</v>
      </c>
      <c r="AX7" s="85"/>
      <c r="AY7" s="131"/>
      <c r="AZ7" s="101">
        <v>24</v>
      </c>
      <c r="BA7" s="85"/>
      <c r="BB7" s="85"/>
      <c r="BC7" s="85"/>
      <c r="BD7" s="85"/>
      <c r="BE7" s="85">
        <v>2</v>
      </c>
      <c r="BF7" s="85"/>
      <c r="BG7" s="85"/>
      <c r="BH7" s="85">
        <f t="shared" si="3"/>
        <v>36</v>
      </c>
    </row>
    <row r="8" spans="2:60" ht="15" customHeight="1" x14ac:dyDescent="0.2">
      <c r="B8" s="88" t="s">
        <v>47</v>
      </c>
      <c r="C8" s="85"/>
      <c r="D8" s="85"/>
      <c r="E8" s="85"/>
      <c r="F8" s="85"/>
      <c r="G8" s="85"/>
      <c r="H8" s="85"/>
      <c r="I8" s="85"/>
      <c r="J8" s="85"/>
      <c r="K8" s="85"/>
      <c r="L8" s="131"/>
      <c r="M8" s="85"/>
      <c r="N8" s="85"/>
      <c r="O8" s="85"/>
      <c r="P8" s="85"/>
      <c r="Q8" s="85"/>
      <c r="R8" s="85"/>
      <c r="S8" s="85"/>
      <c r="T8" s="85"/>
      <c r="U8" s="85">
        <f t="shared" si="0"/>
        <v>0</v>
      </c>
      <c r="V8" s="85"/>
      <c r="W8" s="85"/>
      <c r="X8" s="85"/>
      <c r="Y8" s="85"/>
      <c r="Z8" s="85"/>
      <c r="AA8" s="85"/>
      <c r="AB8" s="85"/>
      <c r="AC8" s="85"/>
      <c r="AD8" s="85"/>
      <c r="AE8" s="131"/>
      <c r="AF8" s="85"/>
      <c r="AG8" s="85">
        <v>1</v>
      </c>
      <c r="AH8" s="85"/>
      <c r="AI8" s="85"/>
      <c r="AJ8" s="85"/>
      <c r="AK8" s="85"/>
      <c r="AL8" s="85"/>
      <c r="AM8" s="85"/>
      <c r="AN8" s="85">
        <f t="shared" si="1"/>
        <v>1</v>
      </c>
      <c r="AO8" s="89">
        <f t="shared" si="2"/>
        <v>1</v>
      </c>
      <c r="AP8" s="85"/>
      <c r="AQ8" s="85"/>
      <c r="AR8" s="85"/>
      <c r="AS8" s="85"/>
      <c r="AT8" s="85"/>
      <c r="AU8" s="85"/>
      <c r="AV8" s="85"/>
      <c r="AW8" s="85"/>
      <c r="AX8" s="85"/>
      <c r="AY8" s="131"/>
      <c r="AZ8" s="85"/>
      <c r="BA8" s="85"/>
      <c r="BB8" s="85"/>
      <c r="BC8" s="85"/>
      <c r="BD8" s="85"/>
      <c r="BE8" s="85"/>
      <c r="BF8" s="85"/>
      <c r="BG8" s="85"/>
      <c r="BH8" s="85">
        <f t="shared" si="3"/>
        <v>0</v>
      </c>
    </row>
    <row r="9" spans="2:60" ht="15" customHeight="1" x14ac:dyDescent="0.2">
      <c r="B9" s="88" t="s">
        <v>48</v>
      </c>
      <c r="C9" s="85"/>
      <c r="D9" s="85"/>
      <c r="E9" s="85"/>
      <c r="F9" s="85"/>
      <c r="G9" s="85"/>
      <c r="H9" s="85"/>
      <c r="I9" s="85"/>
      <c r="J9" s="85"/>
      <c r="K9" s="85"/>
      <c r="L9" s="131"/>
      <c r="M9" s="85"/>
      <c r="N9" s="85"/>
      <c r="O9" s="85"/>
      <c r="P9" s="85"/>
      <c r="Q9" s="85"/>
      <c r="R9" s="85"/>
      <c r="S9" s="85"/>
      <c r="T9" s="85"/>
      <c r="U9" s="85">
        <f t="shared" si="0"/>
        <v>0</v>
      </c>
      <c r="V9" s="85"/>
      <c r="W9" s="85"/>
      <c r="X9" s="85"/>
      <c r="Y9" s="85"/>
      <c r="Z9" s="85"/>
      <c r="AA9" s="85"/>
      <c r="AB9" s="85"/>
      <c r="AC9" s="85"/>
      <c r="AD9" s="85"/>
      <c r="AE9" s="131"/>
      <c r="AF9" s="85"/>
      <c r="AG9" s="85"/>
      <c r="AH9" s="85"/>
      <c r="AI9" s="85"/>
      <c r="AJ9" s="85"/>
      <c r="AK9" s="85"/>
      <c r="AL9" s="85"/>
      <c r="AM9" s="85"/>
      <c r="AN9" s="85">
        <f t="shared" si="1"/>
        <v>0</v>
      </c>
      <c r="AO9" s="89">
        <f t="shared" si="2"/>
        <v>0</v>
      </c>
      <c r="AP9" s="85"/>
      <c r="AQ9" s="85"/>
      <c r="AR9" s="85"/>
      <c r="AS9" s="85"/>
      <c r="AT9" s="85"/>
      <c r="AU9" s="85"/>
      <c r="AV9" s="85"/>
      <c r="AW9" s="85"/>
      <c r="AX9" s="85"/>
      <c r="AY9" s="131"/>
      <c r="AZ9" s="85"/>
      <c r="BA9" s="85"/>
      <c r="BB9" s="85"/>
      <c r="BC9" s="85"/>
      <c r="BD9" s="85"/>
      <c r="BE9" s="85"/>
      <c r="BF9" s="85"/>
      <c r="BG9" s="85"/>
      <c r="BH9" s="85">
        <f t="shared" si="3"/>
        <v>0</v>
      </c>
    </row>
    <row r="10" spans="2:60" ht="15" customHeight="1" x14ac:dyDescent="0.2">
      <c r="B10" s="88" t="s">
        <v>49</v>
      </c>
      <c r="C10" s="85"/>
      <c r="D10" s="85"/>
      <c r="E10" s="85"/>
      <c r="F10" s="85"/>
      <c r="G10" s="85">
        <v>1</v>
      </c>
      <c r="H10" s="85"/>
      <c r="I10" s="85"/>
      <c r="J10" s="85"/>
      <c r="K10" s="85"/>
      <c r="L10" s="131"/>
      <c r="M10" s="85">
        <v>1</v>
      </c>
      <c r="N10" s="85">
        <v>1</v>
      </c>
      <c r="O10" s="85"/>
      <c r="P10" s="85">
        <v>1</v>
      </c>
      <c r="Q10" s="85"/>
      <c r="R10" s="85"/>
      <c r="S10" s="85">
        <v>1</v>
      </c>
      <c r="T10" s="85"/>
      <c r="U10" s="85">
        <f t="shared" si="0"/>
        <v>5</v>
      </c>
      <c r="V10" s="85"/>
      <c r="W10" s="85"/>
      <c r="X10" s="85">
        <v>1</v>
      </c>
      <c r="Y10" s="85"/>
      <c r="Z10" s="85"/>
      <c r="AA10" s="85"/>
      <c r="AB10" s="85"/>
      <c r="AC10" s="85"/>
      <c r="AD10" s="85"/>
      <c r="AE10" s="131"/>
      <c r="AF10" s="85"/>
      <c r="AG10" s="85"/>
      <c r="AH10" s="85"/>
      <c r="AI10" s="85"/>
      <c r="AJ10" s="85"/>
      <c r="AK10" s="85"/>
      <c r="AL10" s="85"/>
      <c r="AM10" s="85"/>
      <c r="AN10" s="85">
        <f t="shared" si="1"/>
        <v>1</v>
      </c>
      <c r="AO10" s="89">
        <f t="shared" si="2"/>
        <v>6</v>
      </c>
      <c r="AP10" s="85"/>
      <c r="AQ10" s="85"/>
      <c r="AR10" s="85"/>
      <c r="AS10" s="85"/>
      <c r="AT10" s="85"/>
      <c r="AU10" s="85"/>
      <c r="AV10" s="85"/>
      <c r="AW10" s="85"/>
      <c r="AX10" s="85"/>
      <c r="AY10" s="131"/>
      <c r="AZ10" s="85">
        <v>2</v>
      </c>
      <c r="BA10" s="85"/>
      <c r="BB10" s="85"/>
      <c r="BC10" s="85"/>
      <c r="BD10" s="85"/>
      <c r="BE10" s="85"/>
      <c r="BF10" s="85"/>
      <c r="BG10" s="85"/>
      <c r="BH10" s="85">
        <f t="shared" si="3"/>
        <v>2</v>
      </c>
    </row>
    <row r="11" spans="2:60" ht="15" customHeight="1" x14ac:dyDescent="0.2">
      <c r="B11" s="88" t="s">
        <v>50</v>
      </c>
      <c r="C11" s="85"/>
      <c r="D11" s="85"/>
      <c r="E11" s="85"/>
      <c r="F11" s="85"/>
      <c r="G11" s="85"/>
      <c r="H11" s="85"/>
      <c r="I11" s="85"/>
      <c r="J11" s="85"/>
      <c r="K11" s="85"/>
      <c r="L11" s="131"/>
      <c r="M11" s="85"/>
      <c r="N11" s="85">
        <v>1</v>
      </c>
      <c r="O11" s="85"/>
      <c r="P11" s="85"/>
      <c r="Q11" s="85"/>
      <c r="R11" s="85"/>
      <c r="S11" s="85"/>
      <c r="T11" s="85"/>
      <c r="U11" s="85">
        <f t="shared" si="0"/>
        <v>1</v>
      </c>
      <c r="V11" s="85"/>
      <c r="W11" s="85"/>
      <c r="X11" s="85"/>
      <c r="Y11" s="85"/>
      <c r="Z11" s="85"/>
      <c r="AA11" s="85"/>
      <c r="AB11" s="85"/>
      <c r="AC11" s="85"/>
      <c r="AD11" s="85"/>
      <c r="AE11" s="131"/>
      <c r="AF11" s="85">
        <v>2</v>
      </c>
      <c r="AG11" s="85"/>
      <c r="AH11" s="85">
        <v>1</v>
      </c>
      <c r="AI11" s="85">
        <v>1</v>
      </c>
      <c r="AJ11" s="85"/>
      <c r="AK11" s="85"/>
      <c r="AL11" s="85"/>
      <c r="AM11" s="85">
        <v>1</v>
      </c>
      <c r="AN11" s="85">
        <f t="shared" si="1"/>
        <v>5</v>
      </c>
      <c r="AO11" s="89">
        <f t="shared" si="2"/>
        <v>6</v>
      </c>
      <c r="AP11" s="85"/>
      <c r="AQ11" s="85"/>
      <c r="AR11" s="85">
        <v>2</v>
      </c>
      <c r="AS11" s="85">
        <v>2</v>
      </c>
      <c r="AT11" s="85"/>
      <c r="AU11" s="85"/>
      <c r="AV11" s="85"/>
      <c r="AW11" s="85">
        <v>2</v>
      </c>
      <c r="AX11" s="85"/>
      <c r="AY11" s="131"/>
      <c r="AZ11" s="85"/>
      <c r="BA11" s="85">
        <v>2</v>
      </c>
      <c r="BB11" s="85"/>
      <c r="BC11" s="85"/>
      <c r="BD11" s="85">
        <v>2</v>
      </c>
      <c r="BE11" s="85"/>
      <c r="BF11" s="85"/>
      <c r="BG11" s="85"/>
      <c r="BH11" s="85">
        <f t="shared" si="3"/>
        <v>10</v>
      </c>
    </row>
    <row r="12" spans="2:60" ht="15" customHeight="1" x14ac:dyDescent="0.2">
      <c r="B12" s="88" t="s">
        <v>51</v>
      </c>
      <c r="C12" s="85"/>
      <c r="D12" s="85"/>
      <c r="E12" s="85"/>
      <c r="F12" s="85"/>
      <c r="G12" s="85"/>
      <c r="H12" s="85"/>
      <c r="I12" s="85"/>
      <c r="J12" s="85"/>
      <c r="K12" s="85"/>
      <c r="L12" s="131"/>
      <c r="M12" s="85"/>
      <c r="N12" s="85"/>
      <c r="O12" s="85"/>
      <c r="P12" s="85"/>
      <c r="Q12" s="85"/>
      <c r="R12" s="85"/>
      <c r="S12" s="85"/>
      <c r="T12" s="85"/>
      <c r="U12" s="85">
        <f t="shared" si="0"/>
        <v>0</v>
      </c>
      <c r="V12" s="85"/>
      <c r="W12" s="85"/>
      <c r="X12" s="85"/>
      <c r="Y12" s="85"/>
      <c r="Z12" s="85"/>
      <c r="AA12" s="85"/>
      <c r="AB12" s="85"/>
      <c r="AC12" s="85"/>
      <c r="AD12" s="85"/>
      <c r="AE12" s="131"/>
      <c r="AF12" s="85"/>
      <c r="AG12" s="85"/>
      <c r="AH12" s="85"/>
      <c r="AI12" s="85"/>
      <c r="AJ12" s="85"/>
      <c r="AK12" s="85"/>
      <c r="AL12" s="85"/>
      <c r="AM12" s="85"/>
      <c r="AN12" s="85">
        <f t="shared" si="1"/>
        <v>0</v>
      </c>
      <c r="AO12" s="89">
        <f t="shared" si="2"/>
        <v>0</v>
      </c>
      <c r="AP12" s="85"/>
      <c r="AQ12" s="85"/>
      <c r="AR12" s="85"/>
      <c r="AS12" s="85">
        <v>2</v>
      </c>
      <c r="AT12" s="85"/>
      <c r="AU12" s="85"/>
      <c r="AV12" s="85"/>
      <c r="AW12" s="85"/>
      <c r="AX12" s="85"/>
      <c r="AY12" s="131"/>
      <c r="AZ12" s="85"/>
      <c r="BA12" s="85">
        <v>4</v>
      </c>
      <c r="BB12" s="85"/>
      <c r="BC12" s="85"/>
      <c r="BD12" s="85"/>
      <c r="BE12" s="85"/>
      <c r="BF12" s="85"/>
      <c r="BG12" s="85"/>
      <c r="BH12" s="85">
        <f t="shared" si="3"/>
        <v>6</v>
      </c>
    </row>
    <row r="13" spans="2:60" ht="15" customHeight="1" x14ac:dyDescent="0.2">
      <c r="B13" s="88" t="s">
        <v>52</v>
      </c>
      <c r="C13" s="85">
        <v>1</v>
      </c>
      <c r="D13" s="85"/>
      <c r="E13" s="85"/>
      <c r="F13" s="85"/>
      <c r="G13" s="85"/>
      <c r="H13" s="85"/>
      <c r="I13" s="85"/>
      <c r="J13" s="85"/>
      <c r="K13" s="85"/>
      <c r="L13" s="131"/>
      <c r="M13" s="85"/>
      <c r="N13" s="85"/>
      <c r="O13" s="85"/>
      <c r="P13" s="85"/>
      <c r="Q13" s="85"/>
      <c r="R13" s="85"/>
      <c r="S13" s="85"/>
      <c r="T13" s="85"/>
      <c r="U13" s="85">
        <f t="shared" si="0"/>
        <v>1</v>
      </c>
      <c r="V13" s="85"/>
      <c r="W13" s="85"/>
      <c r="X13" s="85"/>
      <c r="Y13" s="85"/>
      <c r="Z13" s="85"/>
      <c r="AA13" s="85"/>
      <c r="AB13" s="85"/>
      <c r="AC13" s="85">
        <v>1</v>
      </c>
      <c r="AD13" s="85"/>
      <c r="AE13" s="131"/>
      <c r="AF13" s="85"/>
      <c r="AG13" s="85"/>
      <c r="AH13" s="85"/>
      <c r="AI13" s="85"/>
      <c r="AJ13" s="85"/>
      <c r="AK13" s="85"/>
      <c r="AL13" s="85"/>
      <c r="AM13" s="85"/>
      <c r="AN13" s="85">
        <f t="shared" si="1"/>
        <v>1</v>
      </c>
      <c r="AO13" s="89">
        <f t="shared" si="2"/>
        <v>2</v>
      </c>
      <c r="AP13" s="85"/>
      <c r="AQ13" s="85"/>
      <c r="AR13" s="85"/>
      <c r="AS13" s="85"/>
      <c r="AT13" s="85"/>
      <c r="AU13" s="85"/>
      <c r="AV13" s="85"/>
      <c r="AW13" s="85">
        <v>2</v>
      </c>
      <c r="AX13" s="85">
        <v>2</v>
      </c>
      <c r="AY13" s="131"/>
      <c r="AZ13" s="85"/>
      <c r="BA13" s="85"/>
      <c r="BB13" s="85"/>
      <c r="BC13" s="85"/>
      <c r="BD13" s="85"/>
      <c r="BE13" s="85"/>
      <c r="BF13" s="85"/>
      <c r="BG13" s="85"/>
      <c r="BH13" s="85">
        <f t="shared" si="3"/>
        <v>4</v>
      </c>
    </row>
    <row r="14" spans="2:60" ht="15" customHeight="1" x14ac:dyDescent="0.2">
      <c r="B14" s="88" t="s">
        <v>53</v>
      </c>
      <c r="C14" s="85"/>
      <c r="D14" s="85">
        <v>1</v>
      </c>
      <c r="E14" s="85"/>
      <c r="F14" s="85"/>
      <c r="G14" s="85"/>
      <c r="H14" s="85"/>
      <c r="I14" s="85"/>
      <c r="J14" s="85"/>
      <c r="K14" s="85"/>
      <c r="L14" s="131"/>
      <c r="M14" s="85"/>
      <c r="N14" s="85"/>
      <c r="O14" s="85"/>
      <c r="P14" s="85"/>
      <c r="Q14" s="85"/>
      <c r="R14" s="85"/>
      <c r="S14" s="85"/>
      <c r="T14" s="85"/>
      <c r="U14" s="85">
        <f t="shared" si="0"/>
        <v>1</v>
      </c>
      <c r="V14" s="85"/>
      <c r="W14" s="85"/>
      <c r="X14" s="85"/>
      <c r="Y14" s="85"/>
      <c r="Z14" s="85"/>
      <c r="AA14" s="85"/>
      <c r="AB14" s="85"/>
      <c r="AC14" s="85"/>
      <c r="AD14" s="85"/>
      <c r="AE14" s="131"/>
      <c r="AF14" s="85"/>
      <c r="AG14" s="85"/>
      <c r="AH14" s="85"/>
      <c r="AI14" s="85"/>
      <c r="AJ14" s="85"/>
      <c r="AK14" s="85"/>
      <c r="AL14" s="85"/>
      <c r="AM14" s="85"/>
      <c r="AN14" s="85">
        <f t="shared" si="1"/>
        <v>0</v>
      </c>
      <c r="AO14" s="89">
        <f t="shared" si="2"/>
        <v>1</v>
      </c>
      <c r="AP14" s="85"/>
      <c r="AQ14" s="85">
        <v>4</v>
      </c>
      <c r="AR14" s="85"/>
      <c r="AS14" s="85"/>
      <c r="AT14" s="85"/>
      <c r="AU14" s="85"/>
      <c r="AV14" s="85"/>
      <c r="AW14" s="85"/>
      <c r="AX14" s="85"/>
      <c r="AY14" s="131"/>
      <c r="AZ14" s="85"/>
      <c r="BA14" s="85"/>
      <c r="BB14" s="85"/>
      <c r="BC14" s="85"/>
      <c r="BD14" s="85"/>
      <c r="BE14" s="85"/>
      <c r="BF14" s="85"/>
      <c r="BG14" s="85"/>
      <c r="BH14" s="85">
        <f t="shared" si="3"/>
        <v>4</v>
      </c>
    </row>
    <row r="15" spans="2:60" ht="15" customHeight="1" x14ac:dyDescent="0.2">
      <c r="B15" s="88" t="s">
        <v>54</v>
      </c>
      <c r="C15" s="85"/>
      <c r="D15" s="85"/>
      <c r="E15" s="85"/>
      <c r="F15" s="85"/>
      <c r="G15" s="85"/>
      <c r="H15" s="85"/>
      <c r="I15" s="85"/>
      <c r="J15" s="85"/>
      <c r="K15" s="85"/>
      <c r="L15" s="131"/>
      <c r="M15" s="85"/>
      <c r="N15" s="85"/>
      <c r="O15" s="85"/>
      <c r="P15" s="85"/>
      <c r="Q15" s="85"/>
      <c r="R15" s="85"/>
      <c r="S15" s="85"/>
      <c r="T15" s="85"/>
      <c r="U15" s="85">
        <f t="shared" si="0"/>
        <v>0</v>
      </c>
      <c r="V15" s="85"/>
      <c r="W15" s="85"/>
      <c r="X15" s="85"/>
      <c r="Y15" s="85"/>
      <c r="Z15" s="85"/>
      <c r="AA15" s="85"/>
      <c r="AB15" s="85"/>
      <c r="AC15" s="85"/>
      <c r="AD15" s="85"/>
      <c r="AE15" s="131"/>
      <c r="AF15" s="85"/>
      <c r="AG15" s="85"/>
      <c r="AH15" s="85"/>
      <c r="AI15" s="85"/>
      <c r="AJ15" s="85"/>
      <c r="AK15" s="85"/>
      <c r="AL15" s="85"/>
      <c r="AM15" s="85"/>
      <c r="AN15" s="85">
        <f t="shared" si="1"/>
        <v>0</v>
      </c>
      <c r="AO15" s="89">
        <f t="shared" si="2"/>
        <v>0</v>
      </c>
      <c r="AP15" s="85"/>
      <c r="AQ15" s="85"/>
      <c r="AR15" s="85"/>
      <c r="AS15" s="85"/>
      <c r="AT15" s="85"/>
      <c r="AU15" s="85">
        <v>2</v>
      </c>
      <c r="AV15" s="85"/>
      <c r="AW15" s="85"/>
      <c r="AX15" s="85"/>
      <c r="AY15" s="131"/>
      <c r="AZ15" s="85"/>
      <c r="BA15" s="85"/>
      <c r="BB15" s="85"/>
      <c r="BC15" s="85"/>
      <c r="BD15" s="85"/>
      <c r="BE15" s="85">
        <v>2</v>
      </c>
      <c r="BF15" s="85"/>
      <c r="BG15" s="85"/>
      <c r="BH15" s="85">
        <f t="shared" si="3"/>
        <v>4</v>
      </c>
    </row>
    <row r="16" spans="2:60" ht="15" customHeight="1" x14ac:dyDescent="0.2">
      <c r="B16" s="88" t="s">
        <v>55</v>
      </c>
      <c r="C16" s="85"/>
      <c r="D16" s="85"/>
      <c r="E16" s="85"/>
      <c r="F16" s="85"/>
      <c r="G16" s="85"/>
      <c r="H16" s="85"/>
      <c r="I16" s="85"/>
      <c r="J16" s="85"/>
      <c r="K16" s="85"/>
      <c r="L16" s="131"/>
      <c r="M16" s="85"/>
      <c r="N16" s="85"/>
      <c r="O16" s="85"/>
      <c r="P16" s="85"/>
      <c r="Q16" s="85"/>
      <c r="R16" s="85"/>
      <c r="S16" s="85"/>
      <c r="T16" s="85"/>
      <c r="U16" s="85">
        <f t="shared" si="0"/>
        <v>0</v>
      </c>
      <c r="V16" s="85"/>
      <c r="W16" s="85"/>
      <c r="X16" s="85"/>
      <c r="Y16" s="85"/>
      <c r="Z16" s="85"/>
      <c r="AA16" s="85">
        <v>1</v>
      </c>
      <c r="AB16" s="85"/>
      <c r="AC16" s="85"/>
      <c r="AD16" s="85"/>
      <c r="AE16" s="131"/>
      <c r="AF16" s="85"/>
      <c r="AG16" s="85"/>
      <c r="AH16" s="85"/>
      <c r="AI16" s="85"/>
      <c r="AJ16" s="85"/>
      <c r="AK16" s="85"/>
      <c r="AL16" s="85"/>
      <c r="AM16" s="85"/>
      <c r="AN16" s="85">
        <f t="shared" si="1"/>
        <v>1</v>
      </c>
      <c r="AO16" s="89">
        <f t="shared" si="2"/>
        <v>1</v>
      </c>
      <c r="AP16" s="85"/>
      <c r="AQ16" s="85"/>
      <c r="AR16" s="85"/>
      <c r="AS16" s="85"/>
      <c r="AT16" s="85"/>
      <c r="AU16" s="85">
        <v>2</v>
      </c>
      <c r="AV16" s="85"/>
      <c r="AW16" s="85"/>
      <c r="AX16" s="85"/>
      <c r="AY16" s="131"/>
      <c r="AZ16" s="85"/>
      <c r="BA16" s="85"/>
      <c r="BB16" s="85"/>
      <c r="BC16" s="85"/>
      <c r="BD16" s="85"/>
      <c r="BE16" s="85"/>
      <c r="BF16" s="85"/>
      <c r="BG16" s="85"/>
      <c r="BH16" s="85">
        <f t="shared" si="3"/>
        <v>2</v>
      </c>
    </row>
    <row r="17" spans="2:60" ht="15" customHeight="1" x14ac:dyDescent="0.2">
      <c r="B17" s="88" t="s">
        <v>56</v>
      </c>
      <c r="C17" s="85"/>
      <c r="D17" s="85"/>
      <c r="E17" s="85"/>
      <c r="F17" s="85"/>
      <c r="G17" s="85"/>
      <c r="H17" s="85"/>
      <c r="I17" s="85"/>
      <c r="J17" s="85"/>
      <c r="K17" s="85"/>
      <c r="L17" s="131"/>
      <c r="M17" s="85"/>
      <c r="N17" s="85"/>
      <c r="O17" s="85"/>
      <c r="P17" s="85"/>
      <c r="Q17" s="85"/>
      <c r="R17" s="85"/>
      <c r="S17" s="85"/>
      <c r="T17" s="85"/>
      <c r="U17" s="85">
        <f t="shared" si="0"/>
        <v>0</v>
      </c>
      <c r="V17" s="85"/>
      <c r="W17" s="85"/>
      <c r="X17" s="85"/>
      <c r="Y17" s="85"/>
      <c r="Z17" s="85"/>
      <c r="AA17" s="85"/>
      <c r="AB17" s="85"/>
      <c r="AC17" s="85"/>
      <c r="AD17" s="85"/>
      <c r="AE17" s="131"/>
      <c r="AF17" s="85"/>
      <c r="AG17" s="85"/>
      <c r="AH17" s="85"/>
      <c r="AI17" s="85"/>
      <c r="AJ17" s="85"/>
      <c r="AK17" s="85"/>
      <c r="AL17" s="85"/>
      <c r="AM17" s="85"/>
      <c r="AN17" s="85">
        <f t="shared" si="1"/>
        <v>0</v>
      </c>
      <c r="AO17" s="89">
        <f t="shared" si="2"/>
        <v>0</v>
      </c>
      <c r="AP17" s="85"/>
      <c r="AQ17" s="85"/>
      <c r="AR17" s="85"/>
      <c r="AS17" s="85"/>
      <c r="AT17" s="85"/>
      <c r="AU17" s="85"/>
      <c r="AV17" s="85"/>
      <c r="AW17" s="85"/>
      <c r="AX17" s="85"/>
      <c r="AY17" s="131"/>
      <c r="AZ17" s="85"/>
      <c r="BA17" s="85"/>
      <c r="BB17" s="85">
        <v>2</v>
      </c>
      <c r="BC17" s="85"/>
      <c r="BD17" s="85"/>
      <c r="BE17" s="85"/>
      <c r="BF17" s="85"/>
      <c r="BG17" s="85"/>
      <c r="BH17" s="85">
        <f t="shared" si="3"/>
        <v>2</v>
      </c>
    </row>
    <row r="18" spans="2:60" ht="15" customHeight="1" x14ac:dyDescent="0.2">
      <c r="B18" s="88" t="s">
        <v>57</v>
      </c>
      <c r="C18" s="85">
        <v>1</v>
      </c>
      <c r="D18" s="85"/>
      <c r="E18" s="85"/>
      <c r="F18" s="85"/>
      <c r="G18" s="85"/>
      <c r="H18" s="85"/>
      <c r="I18" s="85"/>
      <c r="J18" s="85"/>
      <c r="K18" s="85"/>
      <c r="L18" s="131"/>
      <c r="M18" s="85"/>
      <c r="N18" s="85"/>
      <c r="O18" s="85"/>
      <c r="P18" s="85"/>
      <c r="Q18" s="85"/>
      <c r="R18" s="85"/>
      <c r="S18" s="85"/>
      <c r="T18" s="85"/>
      <c r="U18" s="85">
        <f t="shared" si="0"/>
        <v>1</v>
      </c>
      <c r="V18" s="85"/>
      <c r="W18" s="85"/>
      <c r="X18" s="85"/>
      <c r="Y18" s="85"/>
      <c r="Z18" s="85"/>
      <c r="AA18" s="85"/>
      <c r="AB18" s="85"/>
      <c r="AC18" s="85"/>
      <c r="AD18" s="85"/>
      <c r="AE18" s="131"/>
      <c r="AF18" s="85"/>
      <c r="AG18" s="85"/>
      <c r="AH18" s="85"/>
      <c r="AI18" s="85"/>
      <c r="AJ18" s="85"/>
      <c r="AK18" s="85"/>
      <c r="AL18" s="85"/>
      <c r="AM18" s="85"/>
      <c r="AN18" s="85">
        <f t="shared" si="1"/>
        <v>0</v>
      </c>
      <c r="AO18" s="89">
        <f t="shared" si="2"/>
        <v>1</v>
      </c>
      <c r="AP18" s="85">
        <v>4</v>
      </c>
      <c r="AQ18" s="85"/>
      <c r="AR18" s="85"/>
      <c r="AS18" s="85"/>
      <c r="AT18" s="85"/>
      <c r="AU18" s="85"/>
      <c r="AV18" s="85"/>
      <c r="AW18" s="85"/>
      <c r="AX18" s="85"/>
      <c r="AY18" s="131"/>
      <c r="AZ18" s="85"/>
      <c r="BA18" s="85"/>
      <c r="BB18" s="85"/>
      <c r="BC18" s="85"/>
      <c r="BD18" s="85"/>
      <c r="BE18" s="85"/>
      <c r="BF18" s="85"/>
      <c r="BG18" s="85"/>
      <c r="BH18" s="85">
        <f t="shared" si="3"/>
        <v>4</v>
      </c>
    </row>
    <row r="19" spans="2:60" ht="15" customHeight="1" x14ac:dyDescent="0.2">
      <c r="B19" s="88" t="s">
        <v>58</v>
      </c>
      <c r="C19" s="85"/>
      <c r="D19" s="85"/>
      <c r="E19" s="85"/>
      <c r="F19" s="85"/>
      <c r="G19" s="85"/>
      <c r="H19" s="85"/>
      <c r="I19" s="85"/>
      <c r="J19" s="85"/>
      <c r="K19" s="85"/>
      <c r="L19" s="131"/>
      <c r="M19" s="85"/>
      <c r="N19" s="85"/>
      <c r="O19" s="85"/>
      <c r="P19" s="85"/>
      <c r="Q19" s="85"/>
      <c r="R19" s="85">
        <v>1</v>
      </c>
      <c r="S19" s="85"/>
      <c r="T19" s="85"/>
      <c r="U19" s="85">
        <f t="shared" si="0"/>
        <v>1</v>
      </c>
      <c r="V19" s="85"/>
      <c r="W19" s="85"/>
      <c r="X19" s="85"/>
      <c r="Y19" s="85"/>
      <c r="Z19" s="85"/>
      <c r="AA19" s="85"/>
      <c r="AB19" s="85"/>
      <c r="AC19" s="85"/>
      <c r="AD19" s="85"/>
      <c r="AE19" s="131"/>
      <c r="AF19" s="85"/>
      <c r="AG19" s="85"/>
      <c r="AH19" s="85"/>
      <c r="AI19" s="85"/>
      <c r="AJ19" s="85"/>
      <c r="AK19" s="85"/>
      <c r="AL19" s="85"/>
      <c r="AM19" s="85"/>
      <c r="AN19" s="85">
        <f t="shared" si="1"/>
        <v>0</v>
      </c>
      <c r="AO19" s="89">
        <f t="shared" si="2"/>
        <v>1</v>
      </c>
      <c r="AP19" s="85"/>
      <c r="AQ19" s="85"/>
      <c r="AR19" s="85"/>
      <c r="AS19" s="85"/>
      <c r="AT19" s="85"/>
      <c r="AU19" s="85"/>
      <c r="AV19" s="85"/>
      <c r="AW19" s="85"/>
      <c r="AX19" s="85"/>
      <c r="AY19" s="131"/>
      <c r="AZ19" s="85"/>
      <c r="BA19" s="85"/>
      <c r="BB19" s="85"/>
      <c r="BC19" s="85"/>
      <c r="BD19" s="85"/>
      <c r="BE19" s="85"/>
      <c r="BF19" s="85"/>
      <c r="BG19" s="85"/>
      <c r="BH19" s="85">
        <f t="shared" si="3"/>
        <v>0</v>
      </c>
    </row>
    <row r="20" spans="2:60" ht="15" customHeight="1" x14ac:dyDescent="0.2">
      <c r="B20" s="88" t="s">
        <v>59</v>
      </c>
      <c r="C20" s="85"/>
      <c r="D20" s="85"/>
      <c r="E20" s="85"/>
      <c r="F20" s="85"/>
      <c r="G20" s="85"/>
      <c r="H20" s="85"/>
      <c r="I20" s="85"/>
      <c r="J20" s="85"/>
      <c r="K20" s="85"/>
      <c r="L20" s="131"/>
      <c r="M20" s="85"/>
      <c r="N20" s="85"/>
      <c r="O20" s="85"/>
      <c r="P20" s="85"/>
      <c r="Q20" s="85"/>
      <c r="R20" s="85"/>
      <c r="S20" s="85"/>
      <c r="T20" s="85"/>
      <c r="U20" s="85">
        <f t="shared" si="0"/>
        <v>0</v>
      </c>
      <c r="V20" s="85"/>
      <c r="W20" s="85"/>
      <c r="X20" s="85"/>
      <c r="Y20" s="85"/>
      <c r="Z20" s="85"/>
      <c r="AA20" s="85"/>
      <c r="AB20" s="85"/>
      <c r="AC20" s="85"/>
      <c r="AD20" s="85"/>
      <c r="AE20" s="131"/>
      <c r="AF20" s="85"/>
      <c r="AG20" s="85"/>
      <c r="AH20" s="85"/>
      <c r="AI20" s="85"/>
      <c r="AJ20" s="85"/>
      <c r="AK20" s="85"/>
      <c r="AL20" s="85"/>
      <c r="AM20" s="85"/>
      <c r="AN20" s="85">
        <f t="shared" si="1"/>
        <v>0</v>
      </c>
      <c r="AO20" s="89">
        <f t="shared" si="2"/>
        <v>0</v>
      </c>
      <c r="AP20" s="85"/>
      <c r="AQ20" s="85"/>
      <c r="AR20" s="85">
        <v>2</v>
      </c>
      <c r="AS20" s="85"/>
      <c r="AT20" s="85"/>
      <c r="AU20" s="85"/>
      <c r="AV20" s="85"/>
      <c r="AW20" s="85"/>
      <c r="AX20" s="85"/>
      <c r="AY20" s="131"/>
      <c r="AZ20" s="85">
        <v>2</v>
      </c>
      <c r="BA20" s="85"/>
      <c r="BB20" s="85"/>
      <c r="BC20" s="85"/>
      <c r="BD20" s="85"/>
      <c r="BE20" s="85"/>
      <c r="BF20" s="85"/>
      <c r="BG20" s="85"/>
      <c r="BH20" s="85">
        <f t="shared" si="3"/>
        <v>4</v>
      </c>
    </row>
    <row r="21" spans="2:60" ht="15" customHeight="1" x14ac:dyDescent="0.2">
      <c r="B21" s="88" t="s">
        <v>60</v>
      </c>
      <c r="C21" s="85"/>
      <c r="D21" s="85"/>
      <c r="E21" s="85"/>
      <c r="F21" s="85"/>
      <c r="G21" s="85"/>
      <c r="H21" s="85"/>
      <c r="I21" s="85"/>
      <c r="J21" s="85"/>
      <c r="K21" s="85"/>
      <c r="L21" s="131"/>
      <c r="M21" s="85"/>
      <c r="N21" s="85"/>
      <c r="O21" s="85"/>
      <c r="P21" s="85"/>
      <c r="Q21" s="85"/>
      <c r="R21" s="85"/>
      <c r="S21" s="85"/>
      <c r="T21" s="85"/>
      <c r="U21" s="85">
        <f t="shared" si="0"/>
        <v>0</v>
      </c>
      <c r="V21" s="85"/>
      <c r="W21" s="85"/>
      <c r="X21" s="85"/>
      <c r="Y21" s="85"/>
      <c r="Z21" s="85"/>
      <c r="AA21" s="85"/>
      <c r="AB21" s="85"/>
      <c r="AC21" s="85"/>
      <c r="AD21" s="85"/>
      <c r="AE21" s="131"/>
      <c r="AF21" s="85"/>
      <c r="AG21" s="85"/>
      <c r="AH21" s="85"/>
      <c r="AI21" s="85"/>
      <c r="AJ21" s="85"/>
      <c r="AK21" s="85"/>
      <c r="AL21" s="85"/>
      <c r="AM21" s="85"/>
      <c r="AN21" s="85">
        <f t="shared" si="1"/>
        <v>0</v>
      </c>
      <c r="AO21" s="89">
        <f t="shared" si="2"/>
        <v>0</v>
      </c>
      <c r="AP21" s="85"/>
      <c r="AQ21" s="85"/>
      <c r="AR21" s="85"/>
      <c r="AS21" s="85"/>
      <c r="AT21" s="85"/>
      <c r="AU21" s="85"/>
      <c r="AV21" s="85"/>
      <c r="AW21" s="85"/>
      <c r="AX21" s="85"/>
      <c r="AY21" s="131"/>
      <c r="AZ21" s="85"/>
      <c r="BA21" s="85"/>
      <c r="BB21" s="85"/>
      <c r="BC21" s="85">
        <v>4</v>
      </c>
      <c r="BD21" s="85"/>
      <c r="BE21" s="85"/>
      <c r="BF21" s="85"/>
      <c r="BG21" s="85"/>
      <c r="BH21" s="85">
        <f t="shared" si="3"/>
        <v>4</v>
      </c>
    </row>
    <row r="22" spans="2:60" ht="15" customHeight="1" x14ac:dyDescent="0.2">
      <c r="B22" s="88" t="s">
        <v>61</v>
      </c>
      <c r="C22" s="85"/>
      <c r="D22" s="85"/>
      <c r="E22" s="85"/>
      <c r="F22" s="85"/>
      <c r="G22" s="85"/>
      <c r="H22" s="85"/>
      <c r="I22" s="85"/>
      <c r="J22" s="85"/>
      <c r="K22" s="85"/>
      <c r="L22" s="131"/>
      <c r="M22" s="85"/>
      <c r="N22" s="85"/>
      <c r="O22" s="85"/>
      <c r="P22" s="85"/>
      <c r="Q22" s="85"/>
      <c r="R22" s="85"/>
      <c r="S22" s="85"/>
      <c r="T22" s="85"/>
      <c r="U22" s="85">
        <f t="shared" si="0"/>
        <v>0</v>
      </c>
      <c r="V22" s="85"/>
      <c r="W22" s="85"/>
      <c r="X22" s="85"/>
      <c r="Y22" s="85"/>
      <c r="Z22" s="85"/>
      <c r="AA22" s="85"/>
      <c r="AB22" s="85"/>
      <c r="AC22" s="85">
        <v>1</v>
      </c>
      <c r="AD22" s="85"/>
      <c r="AE22" s="131"/>
      <c r="AF22" s="85"/>
      <c r="AG22" s="85"/>
      <c r="AH22" s="85"/>
      <c r="AI22" s="85"/>
      <c r="AJ22" s="85"/>
      <c r="AK22" s="85"/>
      <c r="AL22" s="85"/>
      <c r="AM22" s="85"/>
      <c r="AN22" s="85">
        <f t="shared" si="1"/>
        <v>1</v>
      </c>
      <c r="AO22" s="89">
        <f t="shared" si="2"/>
        <v>1</v>
      </c>
      <c r="AP22" s="85"/>
      <c r="AQ22" s="85"/>
      <c r="AR22" s="85"/>
      <c r="AS22" s="85"/>
      <c r="AT22" s="85"/>
      <c r="AU22" s="85"/>
      <c r="AV22" s="85"/>
      <c r="AW22" s="85"/>
      <c r="AX22" s="85"/>
      <c r="AY22" s="131"/>
      <c r="AZ22" s="85"/>
      <c r="BA22" s="85"/>
      <c r="BB22" s="85">
        <v>2</v>
      </c>
      <c r="BC22" s="85"/>
      <c r="BD22" s="85">
        <v>2</v>
      </c>
      <c r="BE22" s="85"/>
      <c r="BF22" s="85"/>
      <c r="BG22" s="85"/>
      <c r="BH22" s="85">
        <f t="shared" si="3"/>
        <v>4</v>
      </c>
    </row>
    <row r="23" spans="2:60" ht="15" customHeight="1" x14ac:dyDescent="0.2">
      <c r="B23" s="88" t="s">
        <v>62</v>
      </c>
      <c r="C23" s="85"/>
      <c r="D23" s="85"/>
      <c r="E23" s="85"/>
      <c r="F23" s="85"/>
      <c r="G23" s="85">
        <v>1</v>
      </c>
      <c r="H23" s="85"/>
      <c r="I23" s="85"/>
      <c r="J23" s="85"/>
      <c r="K23" s="85"/>
      <c r="L23" s="131"/>
      <c r="M23" s="85"/>
      <c r="N23" s="85"/>
      <c r="O23" s="85">
        <v>1</v>
      </c>
      <c r="P23" s="85"/>
      <c r="Q23" s="85"/>
      <c r="R23" s="85"/>
      <c r="S23" s="85"/>
      <c r="T23" s="85"/>
      <c r="U23" s="85">
        <f t="shared" si="0"/>
        <v>2</v>
      </c>
      <c r="V23" s="85"/>
      <c r="W23" s="85"/>
      <c r="X23" s="85"/>
      <c r="Y23" s="85"/>
      <c r="Z23" s="85">
        <v>1</v>
      </c>
      <c r="AA23" s="85"/>
      <c r="AB23" s="85"/>
      <c r="AC23" s="85">
        <v>2</v>
      </c>
      <c r="AD23" s="85"/>
      <c r="AE23" s="131"/>
      <c r="AF23" s="85"/>
      <c r="AG23" s="85">
        <v>2</v>
      </c>
      <c r="AH23" s="85">
        <v>1</v>
      </c>
      <c r="AI23" s="85"/>
      <c r="AJ23" s="85"/>
      <c r="AK23" s="85">
        <v>1</v>
      </c>
      <c r="AL23" s="85">
        <v>1</v>
      </c>
      <c r="AM23" s="85"/>
      <c r="AN23" s="85">
        <f t="shared" si="1"/>
        <v>8</v>
      </c>
      <c r="AO23" s="89">
        <f t="shared" si="2"/>
        <v>10</v>
      </c>
      <c r="AP23" s="85"/>
      <c r="AQ23" s="85">
        <v>4</v>
      </c>
      <c r="AR23" s="85"/>
      <c r="AS23" s="85"/>
      <c r="AT23" s="85">
        <v>2</v>
      </c>
      <c r="AU23" s="85"/>
      <c r="AV23" s="85"/>
      <c r="AW23" s="85"/>
      <c r="AX23" s="85"/>
      <c r="AY23" s="131"/>
      <c r="AZ23" s="85"/>
      <c r="BA23" s="85"/>
      <c r="BB23" s="85"/>
      <c r="BC23" s="85"/>
      <c r="BD23" s="85"/>
      <c r="BE23" s="85"/>
      <c r="BF23" s="85">
        <v>2</v>
      </c>
      <c r="BG23" s="85"/>
      <c r="BH23" s="85">
        <f t="shared" si="3"/>
        <v>8</v>
      </c>
    </row>
    <row r="24" spans="2:60" ht="15" customHeight="1" x14ac:dyDescent="0.2">
      <c r="B24" s="88" t="s">
        <v>63</v>
      </c>
      <c r="C24" s="85"/>
      <c r="D24" s="85"/>
      <c r="E24" s="85"/>
      <c r="F24" s="85"/>
      <c r="G24" s="85"/>
      <c r="H24" s="85"/>
      <c r="I24" s="85"/>
      <c r="J24" s="85"/>
      <c r="K24" s="85"/>
      <c r="L24" s="131"/>
      <c r="M24" s="85"/>
      <c r="N24" s="85"/>
      <c r="O24" s="85"/>
      <c r="P24" s="85"/>
      <c r="Q24" s="85"/>
      <c r="R24" s="85"/>
      <c r="S24" s="85"/>
      <c r="T24" s="85"/>
      <c r="U24" s="85">
        <f t="shared" si="0"/>
        <v>0</v>
      </c>
      <c r="V24" s="85"/>
      <c r="W24" s="85"/>
      <c r="X24" s="85"/>
      <c r="Y24" s="85"/>
      <c r="Z24" s="85"/>
      <c r="AA24" s="85"/>
      <c r="AB24" s="85"/>
      <c r="AC24" s="85"/>
      <c r="AD24" s="85">
        <v>1</v>
      </c>
      <c r="AE24" s="131"/>
      <c r="AF24" s="85"/>
      <c r="AG24" s="85"/>
      <c r="AH24" s="85"/>
      <c r="AI24" s="85"/>
      <c r="AJ24" s="85"/>
      <c r="AK24" s="85"/>
      <c r="AL24" s="85"/>
      <c r="AM24" s="85"/>
      <c r="AN24" s="85">
        <f t="shared" si="1"/>
        <v>1</v>
      </c>
      <c r="AO24" s="89">
        <f t="shared" si="2"/>
        <v>1</v>
      </c>
      <c r="AP24" s="85"/>
      <c r="AQ24" s="85"/>
      <c r="AR24" s="85"/>
      <c r="AS24" s="85">
        <v>2</v>
      </c>
      <c r="AT24" s="85">
        <v>2</v>
      </c>
      <c r="AU24" s="85"/>
      <c r="AV24" s="85"/>
      <c r="AW24" s="85">
        <v>2</v>
      </c>
      <c r="AX24" s="85">
        <v>2</v>
      </c>
      <c r="AY24" s="131"/>
      <c r="AZ24" s="85"/>
      <c r="BA24" s="85"/>
      <c r="BB24" s="85"/>
      <c r="BC24" s="85"/>
      <c r="BD24" s="85"/>
      <c r="BE24" s="85"/>
      <c r="BF24" s="85"/>
      <c r="BG24" s="85"/>
      <c r="BH24" s="85">
        <f t="shared" si="3"/>
        <v>8</v>
      </c>
    </row>
    <row r="25" spans="2:60" ht="15" customHeight="1" x14ac:dyDescent="0.2">
      <c r="B25" s="88" t="s">
        <v>64</v>
      </c>
      <c r="C25" s="85"/>
      <c r="D25" s="85"/>
      <c r="E25" s="85"/>
      <c r="F25" s="85"/>
      <c r="G25" s="85"/>
      <c r="H25" s="85"/>
      <c r="I25" s="85"/>
      <c r="J25" s="85"/>
      <c r="K25" s="85"/>
      <c r="L25" s="131"/>
      <c r="M25" s="85"/>
      <c r="N25" s="85"/>
      <c r="O25" s="85"/>
      <c r="P25" s="85"/>
      <c r="Q25" s="85"/>
      <c r="R25" s="85"/>
      <c r="S25" s="85"/>
      <c r="T25" s="85"/>
      <c r="U25" s="85">
        <f t="shared" si="0"/>
        <v>0</v>
      </c>
      <c r="V25" s="85"/>
      <c r="W25" s="85"/>
      <c r="X25" s="85"/>
      <c r="Y25" s="85"/>
      <c r="Z25" s="85"/>
      <c r="AA25" s="85"/>
      <c r="AB25" s="85"/>
      <c r="AC25" s="85"/>
      <c r="AD25" s="85"/>
      <c r="AE25" s="131"/>
      <c r="AF25" s="85"/>
      <c r="AG25" s="85"/>
      <c r="AH25" s="85"/>
      <c r="AI25" s="85"/>
      <c r="AJ25" s="85"/>
      <c r="AK25" s="85"/>
      <c r="AL25" s="85"/>
      <c r="AM25" s="85"/>
      <c r="AN25" s="85">
        <f t="shared" si="1"/>
        <v>0</v>
      </c>
      <c r="AO25" s="89">
        <f t="shared" si="2"/>
        <v>0</v>
      </c>
      <c r="AP25" s="85"/>
      <c r="AQ25" s="85"/>
      <c r="AR25" s="85"/>
      <c r="AS25" s="85"/>
      <c r="AT25" s="85"/>
      <c r="AU25" s="85"/>
      <c r="AV25" s="85"/>
      <c r="AW25" s="85"/>
      <c r="AX25" s="85"/>
      <c r="AY25" s="131"/>
      <c r="AZ25" s="85">
        <v>2</v>
      </c>
      <c r="BA25" s="85"/>
      <c r="BB25" s="85"/>
      <c r="BC25" s="85"/>
      <c r="BD25" s="85"/>
      <c r="BE25" s="85"/>
      <c r="BF25" s="85">
        <v>2</v>
      </c>
      <c r="BG25" s="85"/>
      <c r="BH25" s="85">
        <f t="shared" si="3"/>
        <v>4</v>
      </c>
    </row>
    <row r="26" spans="2:60" ht="15" customHeight="1" x14ac:dyDescent="0.2">
      <c r="B26" s="97" t="s">
        <v>65</v>
      </c>
      <c r="C26" s="85"/>
      <c r="D26" s="85"/>
      <c r="E26" s="85"/>
      <c r="F26" s="85"/>
      <c r="G26" s="85"/>
      <c r="H26" s="85"/>
      <c r="I26" s="85"/>
      <c r="J26" s="85"/>
      <c r="K26" s="85"/>
      <c r="L26" s="131"/>
      <c r="M26" s="85"/>
      <c r="N26" s="85"/>
      <c r="O26" s="85"/>
      <c r="P26" s="85"/>
      <c r="Q26" s="85"/>
      <c r="R26" s="85"/>
      <c r="S26" s="85"/>
      <c r="T26" s="85"/>
      <c r="U26" s="85">
        <f t="shared" si="0"/>
        <v>0</v>
      </c>
      <c r="V26" s="85"/>
      <c r="W26" s="85"/>
      <c r="X26" s="85"/>
      <c r="Y26" s="85"/>
      <c r="Z26" s="85"/>
      <c r="AA26" s="85"/>
      <c r="AB26" s="85"/>
      <c r="AC26" s="85"/>
      <c r="AD26" s="85"/>
      <c r="AE26" s="131"/>
      <c r="AF26" s="85"/>
      <c r="AG26" s="85"/>
      <c r="AH26" s="85"/>
      <c r="AI26" s="85"/>
      <c r="AJ26" s="85"/>
      <c r="AK26" s="85"/>
      <c r="AL26" s="85"/>
      <c r="AM26" s="85"/>
      <c r="AN26" s="85">
        <f t="shared" si="1"/>
        <v>0</v>
      </c>
      <c r="AO26" s="89">
        <f t="shared" si="2"/>
        <v>0</v>
      </c>
      <c r="AP26" s="85"/>
      <c r="AQ26" s="85"/>
      <c r="AR26" s="85"/>
      <c r="AS26" s="85"/>
      <c r="AT26" s="85"/>
      <c r="AU26" s="85"/>
      <c r="AV26" s="85"/>
      <c r="AW26" s="85"/>
      <c r="AX26" s="85"/>
      <c r="AY26" s="131"/>
      <c r="AZ26" s="85"/>
      <c r="BA26" s="85"/>
      <c r="BB26" s="85"/>
      <c r="BC26" s="85"/>
      <c r="BD26" s="85"/>
      <c r="BE26" s="85"/>
      <c r="BF26" s="85"/>
      <c r="BG26" s="85"/>
      <c r="BH26" s="85">
        <f t="shared" si="3"/>
        <v>0</v>
      </c>
    </row>
    <row r="27" spans="2:60" ht="15" customHeight="1" x14ac:dyDescent="0.2">
      <c r="B27" s="88" t="s">
        <v>66</v>
      </c>
      <c r="C27" s="85"/>
      <c r="D27" s="85"/>
      <c r="E27" s="85"/>
      <c r="F27" s="85">
        <v>1</v>
      </c>
      <c r="G27" s="85"/>
      <c r="H27" s="85"/>
      <c r="I27" s="85"/>
      <c r="J27" s="85"/>
      <c r="K27" s="85"/>
      <c r="L27" s="131"/>
      <c r="M27" s="85"/>
      <c r="N27" s="85"/>
      <c r="O27" s="85"/>
      <c r="P27" s="85">
        <v>1</v>
      </c>
      <c r="Q27" s="85">
        <v>1</v>
      </c>
      <c r="R27" s="85"/>
      <c r="S27" s="85"/>
      <c r="T27" s="85"/>
      <c r="U27" s="85">
        <f t="shared" si="0"/>
        <v>3</v>
      </c>
      <c r="V27" s="85">
        <v>1</v>
      </c>
      <c r="W27" s="85"/>
      <c r="X27" s="85"/>
      <c r="Y27" s="85">
        <v>1</v>
      </c>
      <c r="Z27" s="85"/>
      <c r="AA27" s="85"/>
      <c r="AB27" s="85"/>
      <c r="AC27" s="85"/>
      <c r="AD27" s="85">
        <v>1</v>
      </c>
      <c r="AE27" s="131"/>
      <c r="AF27" s="85">
        <v>1</v>
      </c>
      <c r="AG27" s="85"/>
      <c r="AH27" s="85"/>
      <c r="AI27" s="85"/>
      <c r="AJ27" s="85"/>
      <c r="AK27" s="85"/>
      <c r="AL27" s="85"/>
      <c r="AM27" s="85">
        <v>1</v>
      </c>
      <c r="AN27" s="85">
        <f t="shared" si="1"/>
        <v>5</v>
      </c>
      <c r="AO27" s="89">
        <f t="shared" si="2"/>
        <v>8</v>
      </c>
      <c r="AP27" s="85"/>
      <c r="AQ27" s="85"/>
      <c r="AR27" s="85"/>
      <c r="AS27" s="85"/>
      <c r="AT27" s="85"/>
      <c r="AU27" s="85"/>
      <c r="AV27" s="85"/>
      <c r="AW27" s="85"/>
      <c r="AX27" s="85"/>
      <c r="AY27" s="131"/>
      <c r="AZ27" s="85"/>
      <c r="BA27" s="85"/>
      <c r="BB27" s="85"/>
      <c r="BC27" s="85"/>
      <c r="BD27" s="85"/>
      <c r="BE27" s="85">
        <v>2</v>
      </c>
      <c r="BF27" s="85"/>
      <c r="BG27" s="85"/>
      <c r="BH27" s="85">
        <f t="shared" si="3"/>
        <v>2</v>
      </c>
    </row>
    <row r="28" spans="2:60" ht="15" customHeight="1" x14ac:dyDescent="0.2">
      <c r="B28" s="97" t="s">
        <v>67</v>
      </c>
      <c r="C28" s="85"/>
      <c r="D28" s="85"/>
      <c r="E28" s="85"/>
      <c r="F28" s="85"/>
      <c r="G28" s="85"/>
      <c r="H28" s="85"/>
      <c r="I28" s="85"/>
      <c r="J28" s="85"/>
      <c r="K28" s="85"/>
      <c r="L28" s="131"/>
      <c r="M28" s="85"/>
      <c r="N28" s="85"/>
      <c r="O28" s="85"/>
      <c r="P28" s="85"/>
      <c r="Q28" s="85"/>
      <c r="R28" s="85"/>
      <c r="S28" s="85"/>
      <c r="T28" s="85"/>
      <c r="U28" s="85">
        <f t="shared" si="0"/>
        <v>0</v>
      </c>
      <c r="V28" s="85"/>
      <c r="W28" s="85"/>
      <c r="X28" s="85"/>
      <c r="Y28" s="85"/>
      <c r="Z28" s="85"/>
      <c r="AA28" s="85"/>
      <c r="AB28" s="85"/>
      <c r="AC28" s="85"/>
      <c r="AD28" s="85"/>
      <c r="AE28" s="131"/>
      <c r="AF28" s="85"/>
      <c r="AG28" s="85"/>
      <c r="AH28" s="85"/>
      <c r="AI28" s="85"/>
      <c r="AJ28" s="85"/>
      <c r="AK28" s="85"/>
      <c r="AL28" s="85"/>
      <c r="AM28" s="85"/>
      <c r="AN28" s="85">
        <f t="shared" si="1"/>
        <v>0</v>
      </c>
      <c r="AO28" s="89">
        <f t="shared" si="2"/>
        <v>0</v>
      </c>
      <c r="AP28" s="85"/>
      <c r="AQ28" s="85"/>
      <c r="AR28" s="85"/>
      <c r="AS28" s="85"/>
      <c r="AT28" s="85"/>
      <c r="AU28" s="85"/>
      <c r="AV28" s="85"/>
      <c r="AW28" s="85"/>
      <c r="AX28" s="85"/>
      <c r="AY28" s="131"/>
      <c r="AZ28" s="85"/>
      <c r="BA28" s="85"/>
      <c r="BB28" s="85"/>
      <c r="BC28" s="85"/>
      <c r="BD28" s="85"/>
      <c r="BE28" s="85"/>
      <c r="BF28" s="85"/>
      <c r="BG28" s="85"/>
      <c r="BH28" s="85">
        <f t="shared" si="3"/>
        <v>0</v>
      </c>
    </row>
    <row r="29" spans="2:60" ht="15" customHeight="1" x14ac:dyDescent="0.2">
      <c r="B29" s="88" t="s">
        <v>68</v>
      </c>
      <c r="C29" s="85"/>
      <c r="D29" s="85"/>
      <c r="E29" s="85"/>
      <c r="F29" s="85"/>
      <c r="G29" s="85"/>
      <c r="H29" s="85"/>
      <c r="I29" s="85"/>
      <c r="J29" s="85">
        <v>3</v>
      </c>
      <c r="K29" s="85"/>
      <c r="L29" s="131"/>
      <c r="M29" s="85"/>
      <c r="N29" s="85"/>
      <c r="O29" s="85"/>
      <c r="P29" s="85"/>
      <c r="Q29" s="85"/>
      <c r="R29" s="85"/>
      <c r="S29" s="85"/>
      <c r="T29" s="85"/>
      <c r="U29" s="85">
        <f t="shared" si="0"/>
        <v>3</v>
      </c>
      <c r="V29" s="85"/>
      <c r="W29" s="85"/>
      <c r="X29" s="85"/>
      <c r="Y29" s="85"/>
      <c r="Z29" s="85"/>
      <c r="AA29" s="85"/>
      <c r="AB29" s="85"/>
      <c r="AC29" s="85"/>
      <c r="AD29" s="85"/>
      <c r="AE29" s="131"/>
      <c r="AF29" s="85"/>
      <c r="AG29" s="85"/>
      <c r="AH29" s="85">
        <v>2</v>
      </c>
      <c r="AI29" s="85"/>
      <c r="AJ29" s="85"/>
      <c r="AK29" s="85"/>
      <c r="AL29" s="85"/>
      <c r="AM29" s="85"/>
      <c r="AN29" s="85">
        <f t="shared" si="1"/>
        <v>2</v>
      </c>
      <c r="AO29" s="89">
        <f t="shared" si="2"/>
        <v>5</v>
      </c>
      <c r="AP29" s="85"/>
      <c r="AQ29" s="85"/>
      <c r="AR29" s="85"/>
      <c r="AS29" s="85"/>
      <c r="AT29" s="85"/>
      <c r="AU29" s="85"/>
      <c r="AV29" s="85"/>
      <c r="AW29" s="85"/>
      <c r="AX29" s="85"/>
      <c r="AY29" s="131"/>
      <c r="AZ29" s="85"/>
      <c r="BA29" s="85"/>
      <c r="BB29" s="85"/>
      <c r="BC29" s="85"/>
      <c r="BD29" s="85"/>
      <c r="BE29" s="85"/>
      <c r="BF29" s="85"/>
      <c r="BG29" s="85"/>
      <c r="BH29" s="85">
        <f t="shared" si="3"/>
        <v>0</v>
      </c>
    </row>
    <row r="30" spans="2:60" ht="15" customHeight="1" x14ac:dyDescent="0.2">
      <c r="B30" s="88" t="s">
        <v>69</v>
      </c>
      <c r="C30" s="85"/>
      <c r="D30" s="85"/>
      <c r="E30" s="85"/>
      <c r="F30" s="85"/>
      <c r="G30" s="85"/>
      <c r="H30" s="85"/>
      <c r="I30" s="85"/>
      <c r="J30" s="85"/>
      <c r="K30" s="85"/>
      <c r="L30" s="131"/>
      <c r="M30" s="85"/>
      <c r="N30" s="85"/>
      <c r="O30" s="85"/>
      <c r="P30" s="85"/>
      <c r="Q30" s="85"/>
      <c r="R30" s="85"/>
      <c r="S30" s="85"/>
      <c r="T30" s="85"/>
      <c r="U30" s="85">
        <f t="shared" si="0"/>
        <v>0</v>
      </c>
      <c r="V30" s="85"/>
      <c r="W30" s="85"/>
      <c r="X30" s="85"/>
      <c r="Y30" s="85"/>
      <c r="Z30" s="85"/>
      <c r="AA30" s="85"/>
      <c r="AB30" s="85"/>
      <c r="AC30" s="85"/>
      <c r="AD30" s="85">
        <v>1</v>
      </c>
      <c r="AE30" s="131"/>
      <c r="AF30" s="85"/>
      <c r="AG30" s="85"/>
      <c r="AH30" s="85"/>
      <c r="AI30" s="85"/>
      <c r="AJ30" s="85"/>
      <c r="AK30" s="85"/>
      <c r="AL30" s="85"/>
      <c r="AM30" s="85"/>
      <c r="AN30" s="85">
        <f t="shared" si="1"/>
        <v>1</v>
      </c>
      <c r="AO30" s="89">
        <f t="shared" si="2"/>
        <v>1</v>
      </c>
      <c r="AP30" s="85">
        <v>2</v>
      </c>
      <c r="AQ30" s="85"/>
      <c r="AR30" s="85"/>
      <c r="AS30" s="85"/>
      <c r="AT30" s="85"/>
      <c r="AU30" s="85"/>
      <c r="AV30" s="85"/>
      <c r="AW30" s="85"/>
      <c r="AX30" s="85"/>
      <c r="AY30" s="131"/>
      <c r="AZ30" s="85"/>
      <c r="BA30" s="85">
        <v>2</v>
      </c>
      <c r="BB30" s="85">
        <v>2</v>
      </c>
      <c r="BC30" s="85">
        <v>2</v>
      </c>
      <c r="BD30" s="85">
        <v>4</v>
      </c>
      <c r="BE30" s="85"/>
      <c r="BF30" s="85"/>
      <c r="BG30" s="85"/>
      <c r="BH30" s="85">
        <f t="shared" si="3"/>
        <v>12</v>
      </c>
    </row>
    <row r="31" spans="2:60" ht="15" customHeight="1" x14ac:dyDescent="0.2">
      <c r="B31" s="88" t="s">
        <v>70</v>
      </c>
      <c r="C31" s="85"/>
      <c r="D31" s="85"/>
      <c r="E31" s="85">
        <v>2</v>
      </c>
      <c r="F31" s="85">
        <v>4</v>
      </c>
      <c r="G31" s="85">
        <v>1</v>
      </c>
      <c r="H31" s="85">
        <v>1</v>
      </c>
      <c r="I31" s="85"/>
      <c r="J31" s="85">
        <v>3</v>
      </c>
      <c r="K31" s="85">
        <v>3</v>
      </c>
      <c r="L31" s="131"/>
      <c r="M31" s="85">
        <v>1</v>
      </c>
      <c r="N31" s="85">
        <v>2</v>
      </c>
      <c r="O31" s="85">
        <v>3</v>
      </c>
      <c r="P31" s="85"/>
      <c r="Q31" s="85">
        <v>1</v>
      </c>
      <c r="R31" s="85"/>
      <c r="S31" s="85"/>
      <c r="T31" s="85"/>
      <c r="U31" s="85">
        <f t="shared" si="0"/>
        <v>21</v>
      </c>
      <c r="V31" s="85">
        <v>1</v>
      </c>
      <c r="W31" s="85"/>
      <c r="X31" s="85"/>
      <c r="Y31" s="85">
        <v>1</v>
      </c>
      <c r="Z31" s="85"/>
      <c r="AA31" s="85"/>
      <c r="AB31" s="85"/>
      <c r="AC31" s="85">
        <v>2</v>
      </c>
      <c r="AD31" s="85"/>
      <c r="AE31" s="131"/>
      <c r="AF31" s="85"/>
      <c r="AG31" s="85"/>
      <c r="AH31" s="85">
        <v>1</v>
      </c>
      <c r="AI31" s="85"/>
      <c r="AJ31" s="85">
        <v>1</v>
      </c>
      <c r="AK31" s="85"/>
      <c r="AL31" s="85"/>
      <c r="AM31" s="85"/>
      <c r="AN31" s="85">
        <f t="shared" si="1"/>
        <v>6</v>
      </c>
      <c r="AO31" s="89">
        <f t="shared" si="2"/>
        <v>27</v>
      </c>
      <c r="AP31" s="85"/>
      <c r="AQ31" s="85"/>
      <c r="AR31" s="85"/>
      <c r="AS31" s="85"/>
      <c r="AT31" s="85"/>
      <c r="AU31" s="85"/>
      <c r="AV31" s="85"/>
      <c r="AW31" s="85">
        <v>2</v>
      </c>
      <c r="AX31" s="85"/>
      <c r="AY31" s="131"/>
      <c r="AZ31" s="85"/>
      <c r="BA31" s="85"/>
      <c r="BB31" s="85"/>
      <c r="BC31" s="85"/>
      <c r="BD31" s="85"/>
      <c r="BE31" s="85"/>
      <c r="BF31" s="85"/>
      <c r="BG31" s="85"/>
      <c r="BH31" s="85">
        <f t="shared" si="3"/>
        <v>2</v>
      </c>
    </row>
    <row r="32" spans="2:60" ht="15" customHeight="1" x14ac:dyDescent="0.2">
      <c r="B32" s="88" t="s">
        <v>71</v>
      </c>
      <c r="C32" s="85"/>
      <c r="D32" s="85"/>
      <c r="E32" s="85"/>
      <c r="F32" s="85"/>
      <c r="G32" s="85"/>
      <c r="H32" s="85"/>
      <c r="I32" s="85"/>
      <c r="J32" s="85"/>
      <c r="K32" s="85"/>
      <c r="L32" s="131"/>
      <c r="M32" s="85"/>
      <c r="N32" s="85"/>
      <c r="O32" s="85"/>
      <c r="P32" s="85"/>
      <c r="Q32" s="85"/>
      <c r="R32" s="85"/>
      <c r="S32" s="85"/>
      <c r="T32" s="85"/>
      <c r="U32" s="85">
        <f t="shared" si="0"/>
        <v>0</v>
      </c>
      <c r="V32" s="85"/>
      <c r="W32" s="85"/>
      <c r="X32" s="85"/>
      <c r="Y32" s="85"/>
      <c r="Z32" s="85"/>
      <c r="AA32" s="85"/>
      <c r="AB32" s="85"/>
      <c r="AC32" s="85"/>
      <c r="AD32" s="85"/>
      <c r="AE32" s="131"/>
      <c r="AF32" s="85"/>
      <c r="AG32" s="85"/>
      <c r="AH32" s="85"/>
      <c r="AI32" s="85"/>
      <c r="AJ32" s="85"/>
      <c r="AK32" s="85"/>
      <c r="AL32" s="85"/>
      <c r="AM32" s="85"/>
      <c r="AN32" s="85">
        <f t="shared" si="1"/>
        <v>0</v>
      </c>
      <c r="AO32" s="89">
        <f t="shared" si="2"/>
        <v>0</v>
      </c>
      <c r="AP32" s="85"/>
      <c r="AQ32" s="85"/>
      <c r="AR32" s="85"/>
      <c r="AS32" s="85"/>
      <c r="AT32" s="85"/>
      <c r="AU32" s="85"/>
      <c r="AV32" s="85"/>
      <c r="AW32" s="85"/>
      <c r="AX32" s="85"/>
      <c r="AY32" s="131"/>
      <c r="AZ32" s="85"/>
      <c r="BA32" s="85"/>
      <c r="BB32" s="85"/>
      <c r="BC32" s="85"/>
      <c r="BD32" s="85"/>
      <c r="BE32" s="85"/>
      <c r="BF32" s="85"/>
      <c r="BG32" s="85"/>
      <c r="BH32" s="85">
        <f t="shared" si="3"/>
        <v>0</v>
      </c>
    </row>
    <row r="33" spans="2:60" ht="15" customHeight="1" x14ac:dyDescent="0.2">
      <c r="B33" s="88" t="s">
        <v>72</v>
      </c>
      <c r="C33" s="85"/>
      <c r="D33" s="85"/>
      <c r="E33" s="85"/>
      <c r="F33" s="85"/>
      <c r="G33" s="85"/>
      <c r="H33" s="85"/>
      <c r="I33" s="85"/>
      <c r="J33" s="85"/>
      <c r="K33" s="85"/>
      <c r="L33" s="131"/>
      <c r="M33" s="85"/>
      <c r="N33" s="85"/>
      <c r="O33" s="85"/>
      <c r="P33" s="85"/>
      <c r="Q33" s="85"/>
      <c r="R33" s="85"/>
      <c r="S33" s="85"/>
      <c r="T33" s="85"/>
      <c r="U33" s="85">
        <f t="shared" si="0"/>
        <v>0</v>
      </c>
      <c r="V33" s="85"/>
      <c r="W33" s="85"/>
      <c r="X33" s="85"/>
      <c r="Y33" s="85"/>
      <c r="Z33" s="85"/>
      <c r="AA33" s="85"/>
      <c r="AB33" s="85"/>
      <c r="AC33" s="85"/>
      <c r="AD33" s="85"/>
      <c r="AE33" s="131"/>
      <c r="AF33" s="85"/>
      <c r="AG33" s="85"/>
      <c r="AH33" s="85"/>
      <c r="AI33" s="85"/>
      <c r="AJ33" s="85"/>
      <c r="AK33" s="85"/>
      <c r="AL33" s="85"/>
      <c r="AM33" s="85"/>
      <c r="AN33" s="85">
        <f t="shared" si="1"/>
        <v>0</v>
      </c>
      <c r="AO33" s="89">
        <f t="shared" si="2"/>
        <v>0</v>
      </c>
      <c r="AP33" s="85"/>
      <c r="AQ33" s="85"/>
      <c r="AR33" s="85"/>
      <c r="AS33" s="85"/>
      <c r="AT33" s="85"/>
      <c r="AU33" s="85"/>
      <c r="AV33" s="85"/>
      <c r="AW33" s="85"/>
      <c r="AX33" s="85"/>
      <c r="AY33" s="131"/>
      <c r="AZ33" s="85"/>
      <c r="BA33" s="85"/>
      <c r="BB33" s="85"/>
      <c r="BC33" s="85"/>
      <c r="BD33" s="85"/>
      <c r="BE33" s="85"/>
      <c r="BF33" s="85"/>
      <c r="BG33" s="85"/>
      <c r="BH33" s="85">
        <f t="shared" si="3"/>
        <v>0</v>
      </c>
    </row>
    <row r="34" spans="2:60" ht="15" customHeight="1" x14ac:dyDescent="0.2">
      <c r="B34" s="91" t="s">
        <v>73</v>
      </c>
      <c r="C34" s="85"/>
      <c r="D34" s="85"/>
      <c r="E34" s="85"/>
      <c r="F34" s="85"/>
      <c r="G34" s="85"/>
      <c r="H34" s="85"/>
      <c r="I34" s="85"/>
      <c r="J34" s="85"/>
      <c r="K34" s="85"/>
      <c r="L34" s="131"/>
      <c r="M34" s="85"/>
      <c r="N34" s="85"/>
      <c r="O34" s="85"/>
      <c r="P34" s="85"/>
      <c r="Q34" s="85"/>
      <c r="R34" s="85"/>
      <c r="S34" s="85"/>
      <c r="T34" s="85"/>
      <c r="U34" s="85">
        <f t="shared" si="0"/>
        <v>0</v>
      </c>
      <c r="V34" s="85"/>
      <c r="W34" s="85"/>
      <c r="X34" s="85"/>
      <c r="Y34" s="85"/>
      <c r="Z34" s="85"/>
      <c r="AA34" s="85"/>
      <c r="AB34" s="85"/>
      <c r="AC34" s="85"/>
      <c r="AD34" s="85"/>
      <c r="AE34" s="131"/>
      <c r="AF34" s="85"/>
      <c r="AG34" s="85"/>
      <c r="AH34" s="85"/>
      <c r="AI34" s="85"/>
      <c r="AJ34" s="85"/>
      <c r="AK34" s="85"/>
      <c r="AL34" s="85"/>
      <c r="AM34" s="85"/>
      <c r="AN34" s="85">
        <f t="shared" si="1"/>
        <v>0</v>
      </c>
      <c r="AO34" s="89">
        <f t="shared" si="2"/>
        <v>0</v>
      </c>
      <c r="AP34" s="85"/>
      <c r="AQ34" s="85"/>
      <c r="AR34" s="85"/>
      <c r="AS34" s="85"/>
      <c r="AT34" s="85"/>
      <c r="AU34" s="85"/>
      <c r="AV34" s="85"/>
      <c r="AW34" s="85"/>
      <c r="AX34" s="85"/>
      <c r="AY34" s="131"/>
      <c r="AZ34" s="85"/>
      <c r="BA34" s="85"/>
      <c r="BB34" s="85"/>
      <c r="BC34" s="85"/>
      <c r="BD34" s="85"/>
      <c r="BE34" s="85"/>
      <c r="BF34" s="85"/>
      <c r="BG34" s="85"/>
      <c r="BH34" s="85">
        <f t="shared" si="3"/>
        <v>0</v>
      </c>
    </row>
    <row r="35" spans="2:60" ht="15" customHeight="1" x14ac:dyDescent="0.2">
      <c r="B35" s="91" t="s">
        <v>74</v>
      </c>
      <c r="C35" s="85"/>
      <c r="D35" s="85"/>
      <c r="E35" s="85"/>
      <c r="F35" s="85"/>
      <c r="G35" s="85"/>
      <c r="H35" s="85"/>
      <c r="I35" s="85"/>
      <c r="J35" s="85"/>
      <c r="K35" s="85"/>
      <c r="L35" s="131"/>
      <c r="M35" s="85"/>
      <c r="N35" s="85"/>
      <c r="O35" s="85"/>
      <c r="P35" s="85"/>
      <c r="Q35" s="85"/>
      <c r="R35" s="85"/>
      <c r="S35" s="85"/>
      <c r="T35" s="85"/>
      <c r="U35" s="85">
        <f t="shared" si="0"/>
        <v>0</v>
      </c>
      <c r="V35" s="85"/>
      <c r="W35" s="85"/>
      <c r="X35" s="85"/>
      <c r="Y35" s="85"/>
      <c r="Z35" s="85"/>
      <c r="AA35" s="85"/>
      <c r="AB35" s="85"/>
      <c r="AC35" s="85"/>
      <c r="AD35" s="85"/>
      <c r="AE35" s="131"/>
      <c r="AF35" s="85"/>
      <c r="AG35" s="85"/>
      <c r="AH35" s="85"/>
      <c r="AI35" s="85"/>
      <c r="AJ35" s="85"/>
      <c r="AK35" s="85"/>
      <c r="AL35" s="85"/>
      <c r="AM35" s="85"/>
      <c r="AN35" s="85">
        <f t="shared" si="1"/>
        <v>0</v>
      </c>
      <c r="AO35" s="89">
        <f t="shared" si="2"/>
        <v>0</v>
      </c>
      <c r="AP35" s="85"/>
      <c r="AQ35" s="85"/>
      <c r="AR35" s="85"/>
      <c r="AS35" s="85"/>
      <c r="AT35" s="85"/>
      <c r="AU35" s="85"/>
      <c r="AV35" s="85"/>
      <c r="AW35" s="85"/>
      <c r="AX35" s="85"/>
      <c r="AY35" s="131"/>
      <c r="AZ35" s="85"/>
      <c r="BA35" s="85"/>
      <c r="BB35" s="85"/>
      <c r="BC35" s="85"/>
      <c r="BD35" s="85"/>
      <c r="BE35" s="85"/>
      <c r="BF35" s="85"/>
      <c r="BG35" s="85"/>
      <c r="BH35" s="85">
        <f t="shared" si="3"/>
        <v>0</v>
      </c>
    </row>
    <row r="36" spans="2:60" ht="15" customHeight="1" x14ac:dyDescent="0.2">
      <c r="B36" s="91" t="s">
        <v>75</v>
      </c>
      <c r="C36" s="85"/>
      <c r="D36" s="85"/>
      <c r="E36" s="85"/>
      <c r="F36" s="85"/>
      <c r="G36" s="85"/>
      <c r="H36" s="85"/>
      <c r="I36" s="85"/>
      <c r="J36" s="85"/>
      <c r="K36" s="85"/>
      <c r="L36" s="131"/>
      <c r="M36" s="85"/>
      <c r="N36" s="85"/>
      <c r="O36" s="85"/>
      <c r="P36" s="85"/>
      <c r="Q36" s="85"/>
      <c r="R36" s="85"/>
      <c r="S36" s="85"/>
      <c r="T36" s="85"/>
      <c r="U36" s="85">
        <f t="shared" si="0"/>
        <v>0</v>
      </c>
      <c r="V36" s="85"/>
      <c r="W36" s="85"/>
      <c r="X36" s="85"/>
      <c r="Y36" s="85"/>
      <c r="Z36" s="85"/>
      <c r="AA36" s="85"/>
      <c r="AB36" s="85"/>
      <c r="AC36" s="85"/>
      <c r="AD36" s="85"/>
      <c r="AE36" s="131"/>
      <c r="AF36" s="85"/>
      <c r="AG36" s="85"/>
      <c r="AH36" s="85"/>
      <c r="AI36" s="85"/>
      <c r="AJ36" s="85"/>
      <c r="AK36" s="85"/>
      <c r="AL36" s="85"/>
      <c r="AM36" s="85"/>
      <c r="AN36" s="85">
        <f t="shared" si="1"/>
        <v>0</v>
      </c>
      <c r="AO36" s="89">
        <f t="shared" si="2"/>
        <v>0</v>
      </c>
      <c r="AP36" s="85"/>
      <c r="AQ36" s="85"/>
      <c r="AR36" s="85"/>
      <c r="AS36" s="85"/>
      <c r="AT36" s="85"/>
      <c r="AU36" s="85"/>
      <c r="AV36" s="85"/>
      <c r="AW36" s="85"/>
      <c r="AX36" s="85"/>
      <c r="AY36" s="131"/>
      <c r="AZ36" s="85"/>
      <c r="BA36" s="85"/>
      <c r="BB36" s="85"/>
      <c r="BC36" s="85"/>
      <c r="BD36" s="85"/>
      <c r="BE36" s="85"/>
      <c r="BF36" s="85"/>
      <c r="BG36" s="85"/>
      <c r="BH36" s="85">
        <f t="shared" si="3"/>
        <v>0</v>
      </c>
    </row>
    <row r="37" spans="2:60" ht="15" customHeight="1" x14ac:dyDescent="0.2">
      <c r="B37" s="92" t="s">
        <v>37</v>
      </c>
      <c r="C37" s="85"/>
      <c r="D37" s="85"/>
      <c r="E37" s="85"/>
      <c r="F37" s="85"/>
      <c r="G37" s="85"/>
      <c r="H37" s="85"/>
      <c r="I37" s="85"/>
      <c r="J37" s="85"/>
      <c r="K37" s="85"/>
      <c r="L37" s="132"/>
      <c r="M37" s="85"/>
      <c r="N37" s="85"/>
      <c r="O37" s="85"/>
      <c r="P37" s="85"/>
      <c r="Q37" s="85"/>
      <c r="R37" s="85"/>
      <c r="S37" s="85"/>
      <c r="T37" s="85"/>
      <c r="U37" s="85">
        <f t="shared" si="0"/>
        <v>0</v>
      </c>
      <c r="V37" s="85"/>
      <c r="W37" s="85"/>
      <c r="X37" s="85"/>
      <c r="Y37" s="85"/>
      <c r="Z37" s="85"/>
      <c r="AA37" s="85"/>
      <c r="AB37" s="85"/>
      <c r="AC37" s="102"/>
      <c r="AD37" s="85"/>
      <c r="AE37" s="132"/>
      <c r="AF37" s="85"/>
      <c r="AG37" s="85"/>
      <c r="AH37" s="85"/>
      <c r="AI37" s="85"/>
      <c r="AJ37" s="85"/>
      <c r="AK37" s="85"/>
      <c r="AL37" s="85"/>
      <c r="AM37" s="85"/>
      <c r="AN37" s="85">
        <f t="shared" si="1"/>
        <v>0</v>
      </c>
      <c r="AO37" s="89">
        <f t="shared" si="2"/>
        <v>0</v>
      </c>
      <c r="AP37" s="85"/>
      <c r="AQ37" s="85"/>
      <c r="AR37" s="85"/>
      <c r="AS37" s="85"/>
      <c r="AT37" s="85"/>
      <c r="AU37" s="85"/>
      <c r="AV37" s="85"/>
      <c r="AW37" s="102"/>
      <c r="AX37" s="85"/>
      <c r="AY37" s="132"/>
      <c r="AZ37" s="85"/>
      <c r="BA37" s="85"/>
      <c r="BB37" s="85">
        <v>2</v>
      </c>
      <c r="BC37" s="85"/>
      <c r="BD37" s="85"/>
      <c r="BE37" s="85"/>
      <c r="BF37" s="85"/>
      <c r="BG37" s="85"/>
      <c r="BH37" s="85">
        <f t="shared" si="3"/>
        <v>2</v>
      </c>
    </row>
    <row r="39" spans="2:60" ht="15.75" x14ac:dyDescent="0.2">
      <c r="C39" s="93">
        <f>SUM($C4:$C37)</f>
        <v>3</v>
      </c>
      <c r="D39" s="93">
        <f>SUM($D4:$D37)</f>
        <v>1</v>
      </c>
      <c r="E39" s="93">
        <f>SUM($E4:$E37)</f>
        <v>2</v>
      </c>
      <c r="F39" s="93">
        <f>SUM($F4:$F37)</f>
        <v>6</v>
      </c>
      <c r="G39" s="93">
        <f>SUM($G4:$G37)</f>
        <v>3</v>
      </c>
      <c r="H39" s="93">
        <f>SUM($H4:$H37)</f>
        <v>2</v>
      </c>
      <c r="I39" s="93">
        <f>SUM($I4:$I37)</f>
        <v>0</v>
      </c>
      <c r="J39" s="93">
        <f>SUM($J4:$J37)</f>
        <v>9</v>
      </c>
      <c r="K39" s="93">
        <f>SUM($K4:$K37)</f>
        <v>4</v>
      </c>
      <c r="L39" s="93">
        <f>SUM($L4:$L37)</f>
        <v>0</v>
      </c>
      <c r="M39" s="93">
        <f>SUM($M4:$M37)</f>
        <v>2</v>
      </c>
      <c r="N39" s="93">
        <f>SUM($N4:$N37)</f>
        <v>4</v>
      </c>
      <c r="O39" s="93">
        <f>SUM($O4:$O37)</f>
        <v>4</v>
      </c>
      <c r="P39" s="93">
        <f>SUM($P4:$P37)</f>
        <v>2</v>
      </c>
      <c r="Q39" s="93">
        <f>SUM($Q4:$Q37)</f>
        <v>2</v>
      </c>
      <c r="R39" s="93">
        <f>SUM($R4:$R37)</f>
        <v>1</v>
      </c>
      <c r="S39" s="93">
        <f>SUM($S4:$S37)</f>
        <v>1</v>
      </c>
      <c r="T39" s="93">
        <f>SUM($T4:$T37)</f>
        <v>1</v>
      </c>
      <c r="U39" s="94">
        <f>SUM($U4:$U38)</f>
        <v>47</v>
      </c>
      <c r="V39" s="93">
        <f>SUM($V4:$V37)</f>
        <v>2</v>
      </c>
      <c r="W39" s="93">
        <f>SUM($W4:$W37)</f>
        <v>0</v>
      </c>
      <c r="X39" s="93">
        <f>SUM($X4:$X37)</f>
        <v>2</v>
      </c>
      <c r="Y39" s="93">
        <f>SUM($Y4:$Y37)</f>
        <v>4</v>
      </c>
      <c r="Z39" s="93">
        <f>SUM($Z4:$Z37)</f>
        <v>2</v>
      </c>
      <c r="AA39" s="93">
        <f>SUM($AA4:$AA37)</f>
        <v>1</v>
      </c>
      <c r="AB39" s="93">
        <f>SUM($AB4:$AB37)</f>
        <v>0</v>
      </c>
      <c r="AC39" s="93">
        <f>SUM($AC4:$AC37)</f>
        <v>7</v>
      </c>
      <c r="AD39" s="93">
        <f>SUM($AD4:$AD37)</f>
        <v>4</v>
      </c>
      <c r="AE39" s="93">
        <f>SUM($AE4:$AE37)</f>
        <v>0</v>
      </c>
      <c r="AF39" s="93">
        <f>SUM($AF4:$AF37)</f>
        <v>3</v>
      </c>
      <c r="AG39" s="93">
        <f>SUM($AG4:$AG37)</f>
        <v>3</v>
      </c>
      <c r="AH39" s="93">
        <f>SUM($AH4:$AH37)</f>
        <v>5</v>
      </c>
      <c r="AI39" s="93">
        <f>SUM($AI4:$AI37)</f>
        <v>1</v>
      </c>
      <c r="AJ39" s="93">
        <f>SUM($AJ4:$AJ37)</f>
        <v>1</v>
      </c>
      <c r="AK39" s="93">
        <f>SUM($AK4:$AK37)</f>
        <v>2</v>
      </c>
      <c r="AL39" s="93">
        <f>SUM($AL4:$AL37)</f>
        <v>1</v>
      </c>
      <c r="AM39" s="93">
        <f>SUM($AM4:$AM37)</f>
        <v>2</v>
      </c>
      <c r="AN39" s="94">
        <f>SUM($AN4:$AN37)</f>
        <v>40</v>
      </c>
      <c r="AO39" s="94">
        <f>SUM($AO4:$AO37)</f>
        <v>87</v>
      </c>
      <c r="AP39" s="93">
        <f>SUM($AP4:$AP37)</f>
        <v>12</v>
      </c>
      <c r="AQ39" s="93">
        <f>SUM($AQ4:$AQ37)</f>
        <v>18</v>
      </c>
      <c r="AR39" s="93">
        <f>SUM($AR4:$AR37)</f>
        <v>4</v>
      </c>
      <c r="AS39" s="93">
        <f>SUM($AS4:$AS37)</f>
        <v>6</v>
      </c>
      <c r="AT39" s="93">
        <f>SUM($AT4:$AT37)</f>
        <v>8</v>
      </c>
      <c r="AU39" s="93">
        <f>SUM($AU4:$AU37)</f>
        <v>6</v>
      </c>
      <c r="AV39" s="93">
        <f>SUM($AV4:$AV37)</f>
        <v>4</v>
      </c>
      <c r="AW39" s="93">
        <f>SUM($AW4:$AW37)</f>
        <v>10</v>
      </c>
      <c r="AX39" s="93">
        <f>SUM($AX4:$AX37)</f>
        <v>8</v>
      </c>
      <c r="AY39" s="93">
        <f>SUM($AY4:$AY37)</f>
        <v>0</v>
      </c>
      <c r="AZ39" s="93">
        <f>SUM($AZ4:$AZ37)</f>
        <v>30</v>
      </c>
      <c r="BA39" s="93">
        <f>SUM($BA4:$BA37)</f>
        <v>8</v>
      </c>
      <c r="BB39" s="93">
        <f>SUM($BB4:$BB37)</f>
        <v>8</v>
      </c>
      <c r="BC39" s="93">
        <f>SUM($BC4:$BC37)</f>
        <v>6</v>
      </c>
      <c r="BD39" s="93">
        <f>SUM($BD4:$BD37)</f>
        <v>10</v>
      </c>
      <c r="BE39" s="93">
        <f>SUM($BE4:$BE37)</f>
        <v>6</v>
      </c>
      <c r="BF39" s="93">
        <f>SUM($BF4:$BF37)</f>
        <v>6</v>
      </c>
      <c r="BG39" s="93">
        <f>SUM($BG4:$BG37)</f>
        <v>0</v>
      </c>
      <c r="BH39" s="94">
        <f>SUM($BH4:$BH38)</f>
        <v>150</v>
      </c>
    </row>
    <row r="41" spans="2:60" x14ac:dyDescent="0.2">
      <c r="C41" s="95" t="s">
        <v>38</v>
      </c>
      <c r="H41" t="s">
        <v>340</v>
      </c>
      <c r="M41" s="5">
        <v>21</v>
      </c>
      <c r="V41" s="95" t="s">
        <v>39</v>
      </c>
      <c r="AB41" t="s">
        <v>62</v>
      </c>
      <c r="AH41" s="5">
        <v>8</v>
      </c>
      <c r="AP41" s="95" t="s">
        <v>40</v>
      </c>
      <c r="AV41" t="s">
        <v>340</v>
      </c>
      <c r="BB41" s="5">
        <v>27</v>
      </c>
    </row>
    <row r="42" spans="2:60" x14ac:dyDescent="0.2">
      <c r="H42" t="s">
        <v>46</v>
      </c>
      <c r="M42" s="5">
        <v>8</v>
      </c>
      <c r="AB42" t="s">
        <v>340</v>
      </c>
      <c r="AH42" s="5">
        <v>6</v>
      </c>
      <c r="AV42" t="s">
        <v>46</v>
      </c>
      <c r="BB42" s="5">
        <v>12</v>
      </c>
    </row>
    <row r="43" spans="2:60" x14ac:dyDescent="0.2">
      <c r="H43" t="s">
        <v>49</v>
      </c>
      <c r="M43" s="5">
        <v>5</v>
      </c>
      <c r="AB43" t="s">
        <v>50</v>
      </c>
      <c r="AH43" s="5">
        <v>5</v>
      </c>
      <c r="AV43" t="s">
        <v>62</v>
      </c>
      <c r="BB43" s="5">
        <v>10</v>
      </c>
    </row>
    <row r="44" spans="2:60" x14ac:dyDescent="0.2">
      <c r="AB44" t="s">
        <v>66</v>
      </c>
      <c r="AH44" s="5">
        <v>5</v>
      </c>
    </row>
    <row r="47" spans="2:60" x14ac:dyDescent="0.2">
      <c r="AP47" s="96" t="s">
        <v>41</v>
      </c>
      <c r="AV47" t="s">
        <v>46</v>
      </c>
      <c r="BB47" s="5">
        <v>36</v>
      </c>
      <c r="BC47" s="103" t="s">
        <v>42</v>
      </c>
    </row>
  </sheetData>
  <mergeCells count="6">
    <mergeCell ref="V2:AM2"/>
    <mergeCell ref="C2:T2"/>
    <mergeCell ref="AP2:BG2"/>
    <mergeCell ref="L4:L37"/>
    <mergeCell ref="AE4:AE37"/>
    <mergeCell ref="AY4:AY37"/>
  </mergeCells>
  <pageMargins left="0.75" right="0.75" top="1" bottom="1" header="0.5" footer="0.5"/>
  <headerFooter>
    <oddHeader>&amp;C&amp;16 HK Mútne&amp;R2025/2026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12</vt:i4>
      </vt:variant>
      <vt:variant>
        <vt:lpstr>Pomenované rozsahy</vt:lpstr>
      </vt:variant>
      <vt:variant>
        <vt:i4>1</vt:i4>
      </vt:variant>
    </vt:vector>
  </HeadingPairs>
  <TitlesOfParts>
    <vt:vector size="13" baseType="lpstr">
      <vt:lpstr>Celk.sumár</vt:lpstr>
      <vt:lpstr>Najl.jedn. </vt:lpstr>
      <vt:lpstr>HK Nová Bystrica</vt:lpstr>
      <vt:lpstr>HK Novoť</vt:lpstr>
      <vt:lpstr>TJ Zákamenné</vt:lpstr>
      <vt:lpstr>HK Rabča</vt:lpstr>
      <vt:lpstr>HK Oravské Veselé</vt:lpstr>
      <vt:lpstr>OŠK Lokca</vt:lpstr>
      <vt:lpstr>TJ Oravská Lesná B</vt:lpstr>
      <vt:lpstr>HK Klin B</vt:lpstr>
      <vt:lpstr>HK Liesek B</vt:lpstr>
      <vt:lpstr>HK Mútne</vt:lpstr>
      <vt:lpstr>Celk.sumár!Oblasť_tlače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Vojtech Babinský</cp:lastModifiedBy>
  <cp:lastPrinted>2024-01-29T13:22:24Z</cp:lastPrinted>
  <dcterms:created xsi:type="dcterms:W3CDTF">2001-02-27T16:06:50Z</dcterms:created>
  <dcterms:modified xsi:type="dcterms:W3CDTF">2026-03-30T21:55:17Z</dcterms:modified>
</cp:coreProperties>
</file>